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/>
  <mc:AlternateContent xmlns:mc="http://schemas.openxmlformats.org/markup-compatibility/2006">
    <mc:Choice Requires="x15">
      <x15ac:absPath xmlns:x15ac="http://schemas.microsoft.com/office/spreadsheetml/2010/11/ac" url="/Users/nicholaskollinger/Downloads/"/>
    </mc:Choice>
  </mc:AlternateContent>
  <xr:revisionPtr revIDLastSave="0" documentId="13_ncr:1_{CF7F3F8B-DF60-3F4B-9798-BA030B94E936}" xr6:coauthVersionLast="47" xr6:coauthVersionMax="47" xr10:uidLastSave="{00000000-0000-0000-0000-000000000000}"/>
  <bookViews>
    <workbookView xWindow="60900" yWindow="500" windowWidth="28040" windowHeight="14480" xr2:uid="{00000000-000D-0000-FFFF-FFFF00000000}"/>
  </bookViews>
  <sheets>
    <sheet name="Tax Parameter Updates" sheetId="2" r:id="rId1"/>
    <sheet name="Compare with Corey" sheetId="3" state="hidden" r:id="rId2"/>
    <sheet name="Sheet4" sheetId="4" state="hidden" r:id="rId3"/>
    <sheet name="Sheet5" sheetId="5" state="hidden" r:id="rId4"/>
  </sheets>
  <definedNames>
    <definedName name="_xlnm._FilterDatabase" localSheetId="1" hidden="1">'Compare with Corey'!$A$1:$G$158</definedName>
    <definedName name="_xlnm._FilterDatabase" localSheetId="3" hidden="1">Sheet5!$A$1:$I$154</definedName>
    <definedName name="_xlnm._FilterDatabase" localSheetId="0" hidden="1">'Tax Parameter Updates'!$A$2:$M$179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54" i="5" l="1"/>
  <c r="C154" i="5" s="1"/>
  <c r="B153" i="5"/>
  <c r="C153" i="5" s="1"/>
  <c r="B152" i="5"/>
  <c r="C152" i="5" s="1"/>
  <c r="B151" i="5"/>
  <c r="C151" i="5" s="1"/>
  <c r="B150" i="5"/>
  <c r="C150" i="5" s="1"/>
  <c r="B149" i="5"/>
  <c r="C149" i="5" s="1"/>
  <c r="B148" i="5"/>
  <c r="C148" i="5" s="1"/>
  <c r="B147" i="5"/>
  <c r="C147" i="5" s="1"/>
  <c r="B146" i="5"/>
  <c r="C146" i="5" s="1"/>
  <c r="B145" i="5"/>
  <c r="C145" i="5" s="1"/>
  <c r="B144" i="5"/>
  <c r="C144" i="5" s="1"/>
  <c r="I143" i="5"/>
  <c r="B143" i="5"/>
  <c r="C143" i="5" s="1"/>
  <c r="B142" i="5"/>
  <c r="C142" i="5" s="1"/>
  <c r="B141" i="5"/>
  <c r="C141" i="5" s="1"/>
  <c r="B140" i="5"/>
  <c r="C140" i="5" s="1"/>
  <c r="B139" i="5"/>
  <c r="C139" i="5" s="1"/>
  <c r="B138" i="5"/>
  <c r="C138" i="5" s="1"/>
  <c r="B137" i="5"/>
  <c r="C137" i="5" s="1"/>
  <c r="B136" i="5"/>
  <c r="C136" i="5" s="1"/>
  <c r="B135" i="5"/>
  <c r="C135" i="5" s="1"/>
  <c r="B134" i="5"/>
  <c r="C134" i="5" s="1"/>
  <c r="C133" i="5"/>
  <c r="B133" i="5"/>
  <c r="B132" i="5"/>
  <c r="C132" i="5" s="1"/>
  <c r="B131" i="5"/>
  <c r="C131" i="5" s="1"/>
  <c r="B130" i="5"/>
  <c r="C130" i="5" s="1"/>
  <c r="C129" i="5"/>
  <c r="B129" i="5"/>
  <c r="B128" i="5"/>
  <c r="C128" i="5" s="1"/>
  <c r="C127" i="5"/>
  <c r="B127" i="5"/>
  <c r="B126" i="5"/>
  <c r="C126" i="5" s="1"/>
  <c r="C125" i="5"/>
  <c r="B125" i="5"/>
  <c r="C124" i="5"/>
  <c r="B124" i="5"/>
  <c r="I123" i="5"/>
  <c r="B123" i="5"/>
  <c r="C123" i="5" s="1"/>
  <c r="C122" i="5"/>
  <c r="B122" i="5"/>
  <c r="B121" i="5"/>
  <c r="C121" i="5" s="1"/>
  <c r="B120" i="5"/>
  <c r="C120" i="5" s="1"/>
  <c r="B119" i="5"/>
  <c r="C119" i="5" s="1"/>
  <c r="C118" i="5"/>
  <c r="B118" i="5"/>
  <c r="B117" i="5"/>
  <c r="C117" i="5" s="1"/>
  <c r="C116" i="5"/>
  <c r="B116" i="5"/>
  <c r="B115" i="5"/>
  <c r="C115" i="5" s="1"/>
  <c r="C114" i="5"/>
  <c r="B114" i="5"/>
  <c r="B113" i="5"/>
  <c r="C113" i="5" s="1"/>
  <c r="B112" i="5"/>
  <c r="C112" i="5" s="1"/>
  <c r="B111" i="5"/>
  <c r="C111" i="5" s="1"/>
  <c r="C110" i="5"/>
  <c r="B110" i="5"/>
  <c r="B109" i="5"/>
  <c r="C109" i="5" s="1"/>
  <c r="C108" i="5"/>
  <c r="B108" i="5"/>
  <c r="B107" i="5"/>
  <c r="C107" i="5" s="1"/>
  <c r="C106" i="5"/>
  <c r="B106" i="5"/>
  <c r="B105" i="5"/>
  <c r="C105" i="5" s="1"/>
  <c r="B104" i="5"/>
  <c r="C104" i="5" s="1"/>
  <c r="B103" i="5"/>
  <c r="C103" i="5" s="1"/>
  <c r="C102" i="5"/>
  <c r="B102" i="5"/>
  <c r="B101" i="5"/>
  <c r="C101" i="5" s="1"/>
  <c r="C100" i="5"/>
  <c r="B100" i="5"/>
  <c r="B99" i="5"/>
  <c r="C99" i="5" s="1"/>
  <c r="C98" i="5"/>
  <c r="B98" i="5"/>
  <c r="B97" i="5"/>
  <c r="C97" i="5" s="1"/>
  <c r="B96" i="5"/>
  <c r="C96" i="5" s="1"/>
  <c r="B95" i="5"/>
  <c r="C95" i="5" s="1"/>
  <c r="C94" i="5"/>
  <c r="B94" i="5"/>
  <c r="B93" i="5"/>
  <c r="C93" i="5" s="1"/>
  <c r="C92" i="5"/>
  <c r="B92" i="5"/>
  <c r="B91" i="5"/>
  <c r="C91" i="5" s="1"/>
  <c r="C90" i="5"/>
  <c r="B90" i="5"/>
  <c r="B89" i="5"/>
  <c r="C89" i="5" s="1"/>
  <c r="B88" i="5"/>
  <c r="C88" i="5" s="1"/>
  <c r="B87" i="5"/>
  <c r="C87" i="5" s="1"/>
  <c r="C86" i="5"/>
  <c r="B86" i="5"/>
  <c r="B85" i="5"/>
  <c r="C85" i="5" s="1"/>
  <c r="C84" i="5"/>
  <c r="B84" i="5"/>
  <c r="B83" i="5"/>
  <c r="C83" i="5" s="1"/>
  <c r="C82" i="5"/>
  <c r="B82" i="5"/>
  <c r="B81" i="5"/>
  <c r="C81" i="5" s="1"/>
  <c r="B80" i="5"/>
  <c r="C80" i="5" s="1"/>
  <c r="B79" i="5"/>
  <c r="C79" i="5" s="1"/>
  <c r="C78" i="5"/>
  <c r="B78" i="5"/>
  <c r="B77" i="5"/>
  <c r="C77" i="5" s="1"/>
  <c r="C76" i="5"/>
  <c r="B76" i="5"/>
  <c r="B75" i="5"/>
  <c r="C75" i="5" s="1"/>
  <c r="C74" i="5"/>
  <c r="B74" i="5"/>
  <c r="B73" i="5"/>
  <c r="C73" i="5" s="1"/>
  <c r="B72" i="5"/>
  <c r="C72" i="5" s="1"/>
  <c r="B71" i="5"/>
  <c r="C71" i="5" s="1"/>
  <c r="C70" i="5"/>
  <c r="B70" i="5"/>
  <c r="B69" i="5"/>
  <c r="C69" i="5" s="1"/>
  <c r="C68" i="5"/>
  <c r="B68" i="5"/>
  <c r="B67" i="5"/>
  <c r="C67" i="5" s="1"/>
  <c r="C66" i="5"/>
  <c r="B66" i="5"/>
  <c r="B65" i="5"/>
  <c r="C65" i="5" s="1"/>
  <c r="B64" i="5"/>
  <c r="C64" i="5" s="1"/>
  <c r="B63" i="5"/>
  <c r="C63" i="5" s="1"/>
  <c r="C62" i="5"/>
  <c r="B62" i="5"/>
  <c r="B61" i="5"/>
  <c r="C61" i="5" s="1"/>
  <c r="C60" i="5"/>
  <c r="B60" i="5"/>
  <c r="B59" i="5"/>
  <c r="C59" i="5" s="1"/>
  <c r="C58" i="5"/>
  <c r="B58" i="5"/>
  <c r="B57" i="5"/>
  <c r="C57" i="5" s="1"/>
  <c r="B56" i="5"/>
  <c r="C56" i="5" s="1"/>
  <c r="B55" i="5"/>
  <c r="C55" i="5" s="1"/>
  <c r="C54" i="5"/>
  <c r="B54" i="5"/>
  <c r="B53" i="5"/>
  <c r="C53" i="5" s="1"/>
  <c r="C52" i="5"/>
  <c r="B52" i="5"/>
  <c r="B51" i="5"/>
  <c r="C51" i="5" s="1"/>
  <c r="C50" i="5"/>
  <c r="B50" i="5"/>
  <c r="B49" i="5"/>
  <c r="C49" i="5" s="1"/>
  <c r="B48" i="5"/>
  <c r="C48" i="5" s="1"/>
  <c r="B47" i="5"/>
  <c r="C47" i="5" s="1"/>
  <c r="C46" i="5"/>
  <c r="B46" i="5"/>
  <c r="B45" i="5"/>
  <c r="C45" i="5" s="1"/>
  <c r="C44" i="5"/>
  <c r="B44" i="5"/>
  <c r="B43" i="5"/>
  <c r="C43" i="5" s="1"/>
  <c r="C42" i="5"/>
  <c r="B42" i="5"/>
  <c r="B41" i="5"/>
  <c r="C41" i="5" s="1"/>
  <c r="B40" i="5"/>
  <c r="C40" i="5" s="1"/>
  <c r="B39" i="5"/>
  <c r="C39" i="5" s="1"/>
  <c r="C38" i="5"/>
  <c r="B38" i="5"/>
  <c r="B37" i="5"/>
  <c r="C37" i="5" s="1"/>
  <c r="C36" i="5"/>
  <c r="B36" i="5"/>
  <c r="B35" i="5"/>
  <c r="C35" i="5" s="1"/>
  <c r="C34" i="5"/>
  <c r="B34" i="5"/>
  <c r="B33" i="5"/>
  <c r="C33" i="5" s="1"/>
  <c r="B32" i="5"/>
  <c r="C32" i="5" s="1"/>
  <c r="B31" i="5"/>
  <c r="C31" i="5" s="1"/>
  <c r="C30" i="5"/>
  <c r="B30" i="5"/>
  <c r="B29" i="5"/>
  <c r="C29" i="5" s="1"/>
  <c r="C28" i="5"/>
  <c r="B28" i="5"/>
  <c r="B27" i="5"/>
  <c r="C27" i="5" s="1"/>
  <c r="C26" i="5"/>
  <c r="B26" i="5"/>
  <c r="B25" i="5"/>
  <c r="C25" i="5" s="1"/>
  <c r="B24" i="5"/>
  <c r="C24" i="5" s="1"/>
  <c r="B23" i="5"/>
  <c r="C23" i="5" s="1"/>
  <c r="C22" i="5"/>
  <c r="B22" i="5"/>
  <c r="B21" i="5"/>
  <c r="C21" i="5" s="1"/>
  <c r="C20" i="5"/>
  <c r="B20" i="5"/>
  <c r="B19" i="5"/>
  <c r="C19" i="5" s="1"/>
  <c r="C18" i="5"/>
  <c r="B18" i="5"/>
  <c r="B17" i="5"/>
  <c r="C17" i="5" s="1"/>
  <c r="B16" i="5"/>
  <c r="C16" i="5" s="1"/>
  <c r="B15" i="5"/>
  <c r="C15" i="5" s="1"/>
  <c r="C14" i="5"/>
  <c r="B14" i="5"/>
  <c r="B13" i="5"/>
  <c r="C13" i="5" s="1"/>
  <c r="C12" i="5"/>
  <c r="B12" i="5"/>
  <c r="B11" i="5"/>
  <c r="C11" i="5" s="1"/>
  <c r="C10" i="5"/>
  <c r="B10" i="5"/>
  <c r="B9" i="5"/>
  <c r="C9" i="5" s="1"/>
  <c r="B8" i="5"/>
  <c r="C8" i="5" s="1"/>
  <c r="B7" i="5"/>
  <c r="C7" i="5" s="1"/>
  <c r="C6" i="5"/>
  <c r="B6" i="5"/>
  <c r="B5" i="5"/>
  <c r="I67" i="5" s="1"/>
  <c r="C4" i="5"/>
  <c r="B4" i="5"/>
  <c r="I3" i="5"/>
  <c r="B3" i="5"/>
  <c r="B2" i="5"/>
  <c r="I126" i="5" s="1"/>
  <c r="C1" i="5"/>
  <c r="B1" i="5"/>
  <c r="I127" i="5" s="1"/>
  <c r="I193" i="4"/>
  <c r="I192" i="4"/>
  <c r="I191" i="4"/>
  <c r="I190" i="4"/>
  <c r="I189" i="4"/>
  <c r="I188" i="4"/>
  <c r="I187" i="4"/>
  <c r="I186" i="4"/>
  <c r="I185" i="4"/>
  <c r="I184" i="4"/>
  <c r="I183" i="4"/>
  <c r="I182" i="4"/>
  <c r="I181" i="4"/>
  <c r="I180" i="4"/>
  <c r="I179" i="4"/>
  <c r="I178" i="4"/>
  <c r="I177" i="4"/>
  <c r="I176" i="4"/>
  <c r="I175" i="4"/>
  <c r="I174" i="4"/>
  <c r="I173" i="4"/>
  <c r="I172" i="4"/>
  <c r="I171" i="4"/>
  <c r="I170" i="4"/>
  <c r="I169" i="4"/>
  <c r="I168" i="4"/>
  <c r="I167" i="4"/>
  <c r="I166" i="4"/>
  <c r="I165" i="4"/>
  <c r="I164" i="4"/>
  <c r="I163" i="4"/>
  <c r="I162" i="4"/>
  <c r="I161" i="4"/>
  <c r="I160" i="4"/>
  <c r="I159" i="4"/>
  <c r="I158" i="4"/>
  <c r="I157" i="4"/>
  <c r="I156" i="4"/>
  <c r="I155" i="4"/>
  <c r="I154" i="4"/>
  <c r="I153" i="4"/>
  <c r="I152" i="4"/>
  <c r="I151" i="4"/>
  <c r="I150" i="4"/>
  <c r="I149" i="4"/>
  <c r="I148" i="4"/>
  <c r="I147" i="4"/>
  <c r="I146" i="4"/>
  <c r="I145" i="4"/>
  <c r="I144" i="4"/>
  <c r="I143" i="4"/>
  <c r="I142" i="4"/>
  <c r="I141" i="4"/>
  <c r="I140" i="4"/>
  <c r="I139" i="4"/>
  <c r="I138" i="4"/>
  <c r="I137" i="4"/>
  <c r="I136" i="4"/>
  <c r="I135" i="4"/>
  <c r="I134" i="4"/>
  <c r="I133" i="4"/>
  <c r="I132" i="4"/>
  <c r="I131" i="4"/>
  <c r="I130" i="4"/>
  <c r="I129" i="4"/>
  <c r="I128" i="4"/>
  <c r="I127" i="4"/>
  <c r="I126" i="4"/>
  <c r="I125" i="4"/>
  <c r="I124" i="4"/>
  <c r="I123" i="4"/>
  <c r="I122" i="4"/>
  <c r="I121" i="4"/>
  <c r="I120" i="4"/>
  <c r="I119" i="4"/>
  <c r="I118" i="4"/>
  <c r="I117" i="4"/>
  <c r="I116" i="4"/>
  <c r="I115" i="4"/>
  <c r="I114" i="4"/>
  <c r="I113" i="4"/>
  <c r="I112" i="4"/>
  <c r="I111" i="4"/>
  <c r="I110" i="4"/>
  <c r="I109" i="4"/>
  <c r="I108" i="4"/>
  <c r="I107" i="4"/>
  <c r="I106" i="4"/>
  <c r="I105" i="4"/>
  <c r="I104" i="4"/>
  <c r="I103" i="4"/>
  <c r="I102" i="4"/>
  <c r="I101" i="4"/>
  <c r="I100" i="4"/>
  <c r="I99" i="4"/>
  <c r="I98" i="4"/>
  <c r="I97" i="4"/>
  <c r="I96" i="4"/>
  <c r="I95" i="4"/>
  <c r="I94" i="4"/>
  <c r="I93" i="4"/>
  <c r="I92" i="4"/>
  <c r="I91" i="4"/>
  <c r="I90" i="4"/>
  <c r="I89" i="4"/>
  <c r="I88" i="4"/>
  <c r="I87" i="4"/>
  <c r="I86" i="4"/>
  <c r="I85" i="4"/>
  <c r="I84" i="4"/>
  <c r="I83" i="4"/>
  <c r="I82" i="4"/>
  <c r="I81" i="4"/>
  <c r="I80" i="4"/>
  <c r="I79" i="4"/>
  <c r="I78" i="4"/>
  <c r="I77" i="4"/>
  <c r="I76" i="4"/>
  <c r="I75" i="4"/>
  <c r="I74" i="4"/>
  <c r="I73" i="4"/>
  <c r="I72" i="4"/>
  <c r="I71" i="4"/>
  <c r="I70" i="4"/>
  <c r="I69" i="4"/>
  <c r="I68" i="4"/>
  <c r="I67" i="4"/>
  <c r="I66" i="4"/>
  <c r="I65" i="4"/>
  <c r="I64" i="4"/>
  <c r="I63" i="4"/>
  <c r="I62" i="4"/>
  <c r="I61" i="4"/>
  <c r="I60" i="4"/>
  <c r="I59" i="4"/>
  <c r="I58" i="4"/>
  <c r="I57" i="4"/>
  <c r="I56" i="4"/>
  <c r="I55" i="4"/>
  <c r="I54" i="4"/>
  <c r="I53" i="4"/>
  <c r="I52" i="4"/>
  <c r="I51" i="4"/>
  <c r="I50" i="4"/>
  <c r="I49" i="4"/>
  <c r="I48" i="4"/>
  <c r="I47" i="4"/>
  <c r="I46" i="4"/>
  <c r="I45" i="4"/>
  <c r="I44" i="4"/>
  <c r="I43" i="4"/>
  <c r="I42" i="4"/>
  <c r="I41" i="4"/>
  <c r="I40" i="4"/>
  <c r="I39" i="4"/>
  <c r="I38" i="4"/>
  <c r="I37" i="4"/>
  <c r="I36" i="4"/>
  <c r="I35" i="4"/>
  <c r="I34" i="4"/>
  <c r="I33" i="4"/>
  <c r="I32" i="4"/>
  <c r="I31" i="4"/>
  <c r="I30" i="4"/>
  <c r="I29" i="4"/>
  <c r="I28" i="4"/>
  <c r="I27" i="4"/>
  <c r="I26" i="4"/>
  <c r="I25" i="4"/>
  <c r="I24" i="4"/>
  <c r="I23" i="4"/>
  <c r="I22" i="4"/>
  <c r="I21" i="4"/>
  <c r="I20" i="4"/>
  <c r="I19" i="4"/>
  <c r="I18" i="4"/>
  <c r="I17" i="4"/>
  <c r="I16" i="4"/>
  <c r="I15" i="4"/>
  <c r="I14" i="4"/>
  <c r="I13" i="4"/>
  <c r="I12" i="4"/>
  <c r="I11" i="4"/>
  <c r="I10" i="4"/>
  <c r="I9" i="4"/>
  <c r="I8" i="4"/>
  <c r="I7" i="4"/>
  <c r="I6" i="4"/>
  <c r="I5" i="4"/>
  <c r="I4" i="4"/>
  <c r="I3" i="4"/>
  <c r="F157" i="3" s="1"/>
  <c r="I2" i="4"/>
  <c r="C158" i="3"/>
  <c r="C157" i="3"/>
  <c r="C156" i="3"/>
  <c r="F156" i="3" s="1"/>
  <c r="F155" i="3"/>
  <c r="C155" i="3"/>
  <c r="C154" i="3"/>
  <c r="C153" i="3"/>
  <c r="C152" i="3"/>
  <c r="F152" i="3" s="1"/>
  <c r="F151" i="3"/>
  <c r="C151" i="3"/>
  <c r="C150" i="3"/>
  <c r="C149" i="3"/>
  <c r="C148" i="3"/>
  <c r="F148" i="3" s="1"/>
  <c r="F147" i="3"/>
  <c r="C147" i="3"/>
  <c r="C146" i="3"/>
  <c r="C145" i="3"/>
  <c r="C144" i="3"/>
  <c r="F144" i="3" s="1"/>
  <c r="F143" i="3"/>
  <c r="C143" i="3"/>
  <c r="C142" i="3"/>
  <c r="C141" i="3"/>
  <c r="C140" i="3"/>
  <c r="F140" i="3" s="1"/>
  <c r="F139" i="3"/>
  <c r="C139" i="3"/>
  <c r="C138" i="3"/>
  <c r="C137" i="3"/>
  <c r="C136" i="3"/>
  <c r="F136" i="3" s="1"/>
  <c r="F135" i="3"/>
  <c r="C135" i="3"/>
  <c r="C134" i="3"/>
  <c r="C133" i="3"/>
  <c r="C132" i="3"/>
  <c r="F132" i="3" s="1"/>
  <c r="F131" i="3"/>
  <c r="C131" i="3"/>
  <c r="C130" i="3"/>
  <c r="C129" i="3"/>
  <c r="C128" i="3"/>
  <c r="F128" i="3" s="1"/>
  <c r="F127" i="3"/>
  <c r="C127" i="3"/>
  <c r="C126" i="3"/>
  <c r="C125" i="3"/>
  <c r="C124" i="3"/>
  <c r="F124" i="3" s="1"/>
  <c r="F123" i="3"/>
  <c r="C123" i="3"/>
  <c r="C122" i="3"/>
  <c r="C121" i="3"/>
  <c r="C120" i="3"/>
  <c r="F120" i="3" s="1"/>
  <c r="F119" i="3"/>
  <c r="C119" i="3"/>
  <c r="C118" i="3"/>
  <c r="C117" i="3"/>
  <c r="C116" i="3"/>
  <c r="F116" i="3" s="1"/>
  <c r="F115" i="3"/>
  <c r="C115" i="3"/>
  <c r="C114" i="3"/>
  <c r="C113" i="3"/>
  <c r="C112" i="3"/>
  <c r="F112" i="3" s="1"/>
  <c r="F111" i="3"/>
  <c r="C111" i="3"/>
  <c r="C110" i="3"/>
  <c r="C109" i="3"/>
  <c r="C108" i="3"/>
  <c r="F108" i="3" s="1"/>
  <c r="F107" i="3"/>
  <c r="C107" i="3"/>
  <c r="C106" i="3"/>
  <c r="C105" i="3"/>
  <c r="C104" i="3"/>
  <c r="F104" i="3" s="1"/>
  <c r="F103" i="3"/>
  <c r="C103" i="3"/>
  <c r="C102" i="3"/>
  <c r="C101" i="3"/>
  <c r="C100" i="3"/>
  <c r="F100" i="3" s="1"/>
  <c r="F99" i="3"/>
  <c r="C99" i="3"/>
  <c r="C98" i="3"/>
  <c r="C97" i="3"/>
  <c r="C96" i="3"/>
  <c r="F96" i="3" s="1"/>
  <c r="F95" i="3"/>
  <c r="C95" i="3"/>
  <c r="C94" i="3"/>
  <c r="C93" i="3"/>
  <c r="C92" i="3"/>
  <c r="F92" i="3" s="1"/>
  <c r="F91" i="3"/>
  <c r="C91" i="3"/>
  <c r="C90" i="3"/>
  <c r="C89" i="3"/>
  <c r="C88" i="3"/>
  <c r="F88" i="3" s="1"/>
  <c r="F87" i="3"/>
  <c r="C87" i="3"/>
  <c r="C86" i="3"/>
  <c r="C85" i="3"/>
  <c r="C84" i="3"/>
  <c r="F84" i="3" s="1"/>
  <c r="F83" i="3"/>
  <c r="C83" i="3"/>
  <c r="C82" i="3"/>
  <c r="F81" i="3"/>
  <c r="C81" i="3"/>
  <c r="C80" i="3"/>
  <c r="F80" i="3" s="1"/>
  <c r="F79" i="3"/>
  <c r="C79" i="3"/>
  <c r="C78" i="3"/>
  <c r="F77" i="3"/>
  <c r="C77" i="3"/>
  <c r="C76" i="3"/>
  <c r="F76" i="3" s="1"/>
  <c r="F75" i="3"/>
  <c r="C75" i="3"/>
  <c r="C74" i="3"/>
  <c r="F73" i="3"/>
  <c r="C73" i="3"/>
  <c r="C72" i="3"/>
  <c r="F72" i="3" s="1"/>
  <c r="F71" i="3"/>
  <c r="C71" i="3"/>
  <c r="C70" i="3"/>
  <c r="F69" i="3"/>
  <c r="C69" i="3"/>
  <c r="C68" i="3"/>
  <c r="F68" i="3" s="1"/>
  <c r="F67" i="3"/>
  <c r="C67" i="3"/>
  <c r="C66" i="3"/>
  <c r="F65" i="3"/>
  <c r="C65" i="3"/>
  <c r="C64" i="3"/>
  <c r="F64" i="3" s="1"/>
  <c r="F63" i="3"/>
  <c r="C63" i="3"/>
  <c r="C62" i="3"/>
  <c r="F61" i="3"/>
  <c r="C61" i="3"/>
  <c r="C60" i="3"/>
  <c r="F60" i="3" s="1"/>
  <c r="F59" i="3"/>
  <c r="C59" i="3"/>
  <c r="C58" i="3"/>
  <c r="F57" i="3"/>
  <c r="C57" i="3"/>
  <c r="C56" i="3"/>
  <c r="F56" i="3" s="1"/>
  <c r="F55" i="3"/>
  <c r="C55" i="3"/>
  <c r="C54" i="3"/>
  <c r="F53" i="3"/>
  <c r="C53" i="3"/>
  <c r="C52" i="3"/>
  <c r="F52" i="3" s="1"/>
  <c r="F51" i="3"/>
  <c r="C51" i="3"/>
  <c r="C50" i="3"/>
  <c r="F49" i="3"/>
  <c r="C49" i="3"/>
  <c r="C48" i="3"/>
  <c r="F48" i="3" s="1"/>
  <c r="F47" i="3"/>
  <c r="C47" i="3"/>
  <c r="C46" i="3"/>
  <c r="F45" i="3"/>
  <c r="C45" i="3"/>
  <c r="C44" i="3"/>
  <c r="F44" i="3" s="1"/>
  <c r="F43" i="3"/>
  <c r="C43" i="3"/>
  <c r="C42" i="3"/>
  <c r="F41" i="3"/>
  <c r="C41" i="3"/>
  <c r="C40" i="3"/>
  <c r="F40" i="3" s="1"/>
  <c r="F39" i="3"/>
  <c r="C39" i="3"/>
  <c r="C38" i="3"/>
  <c r="F37" i="3"/>
  <c r="C37" i="3"/>
  <c r="C36" i="3"/>
  <c r="F36" i="3" s="1"/>
  <c r="F35" i="3"/>
  <c r="C35" i="3"/>
  <c r="C34" i="3"/>
  <c r="F33" i="3"/>
  <c r="C33" i="3"/>
  <c r="C32" i="3"/>
  <c r="F32" i="3" s="1"/>
  <c r="F31" i="3"/>
  <c r="C31" i="3"/>
  <c r="F30" i="3"/>
  <c r="C30" i="3"/>
  <c r="F29" i="3"/>
  <c r="C29" i="3"/>
  <c r="C28" i="3"/>
  <c r="F28" i="3" s="1"/>
  <c r="F27" i="3"/>
  <c r="C27" i="3"/>
  <c r="F26" i="3"/>
  <c r="C26" i="3"/>
  <c r="F25" i="3"/>
  <c r="C25" i="3"/>
  <c r="C24" i="3"/>
  <c r="F24" i="3" s="1"/>
  <c r="F23" i="3"/>
  <c r="C23" i="3"/>
  <c r="F22" i="3"/>
  <c r="C22" i="3"/>
  <c r="F21" i="3"/>
  <c r="C21" i="3"/>
  <c r="C20" i="3"/>
  <c r="F20" i="3" s="1"/>
  <c r="F19" i="3"/>
  <c r="C19" i="3"/>
  <c r="F18" i="3"/>
  <c r="C18" i="3"/>
  <c r="F17" i="3"/>
  <c r="C17" i="3"/>
  <c r="C16" i="3"/>
  <c r="F16" i="3" s="1"/>
  <c r="F15" i="3"/>
  <c r="C15" i="3"/>
  <c r="F14" i="3"/>
  <c r="C14" i="3"/>
  <c r="F13" i="3"/>
  <c r="C13" i="3"/>
  <c r="C12" i="3"/>
  <c r="F12" i="3" s="1"/>
  <c r="F11" i="3"/>
  <c r="C11" i="3"/>
  <c r="F10" i="3"/>
  <c r="C10" i="3"/>
  <c r="F9" i="3"/>
  <c r="C9" i="3"/>
  <c r="C8" i="3"/>
  <c r="F8" i="3" s="1"/>
  <c r="F7" i="3"/>
  <c r="C7" i="3"/>
  <c r="F6" i="3"/>
  <c r="C6" i="3"/>
  <c r="F5" i="3"/>
  <c r="C5" i="3"/>
  <c r="C4" i="3"/>
  <c r="F4" i="3" s="1"/>
  <c r="F3" i="3"/>
  <c r="C3" i="3"/>
  <c r="F2" i="3"/>
  <c r="C2" i="3"/>
  <c r="I6" i="5" l="1"/>
  <c r="I14" i="5"/>
  <c r="I22" i="5"/>
  <c r="I30" i="5"/>
  <c r="I38" i="5"/>
  <c r="I46" i="5"/>
  <c r="I54" i="5"/>
  <c r="I62" i="5"/>
  <c r="I70" i="5"/>
  <c r="I78" i="5"/>
  <c r="I86" i="5"/>
  <c r="I94" i="5"/>
  <c r="I102" i="5"/>
  <c r="I110" i="5"/>
  <c r="I118" i="5"/>
  <c r="I129" i="5"/>
  <c r="F34" i="3"/>
  <c r="F42" i="3"/>
  <c r="F50" i="3"/>
  <c r="F58" i="3"/>
  <c r="F66" i="3"/>
  <c r="F74" i="3"/>
  <c r="F82" i="3"/>
  <c r="F94" i="3"/>
  <c r="F102" i="3"/>
  <c r="F110" i="3"/>
  <c r="F118" i="3"/>
  <c r="F126" i="3"/>
  <c r="F134" i="3"/>
  <c r="F142" i="3"/>
  <c r="F146" i="3"/>
  <c r="F154" i="3"/>
  <c r="F38" i="3"/>
  <c r="F46" i="3"/>
  <c r="F54" i="3"/>
  <c r="F62" i="3"/>
  <c r="F70" i="3"/>
  <c r="F78" i="3"/>
  <c r="F86" i="3"/>
  <c r="F90" i="3"/>
  <c r="F98" i="3"/>
  <c r="F106" i="3"/>
  <c r="F114" i="3"/>
  <c r="F122" i="3"/>
  <c r="F130" i="3"/>
  <c r="F138" i="3"/>
  <c r="F150" i="3"/>
  <c r="F158" i="3"/>
  <c r="I9" i="5"/>
  <c r="I17" i="5"/>
  <c r="I25" i="5"/>
  <c r="I33" i="5"/>
  <c r="I41" i="5"/>
  <c r="I49" i="5"/>
  <c r="I57" i="5"/>
  <c r="I65" i="5"/>
  <c r="I73" i="5"/>
  <c r="I81" i="5"/>
  <c r="I89" i="5"/>
  <c r="I97" i="5"/>
  <c r="I105" i="5"/>
  <c r="I113" i="5"/>
  <c r="I121" i="5"/>
  <c r="I132" i="5"/>
  <c r="I4" i="5"/>
  <c r="I12" i="5"/>
  <c r="I20" i="5"/>
  <c r="I28" i="5"/>
  <c r="I36" i="5"/>
  <c r="I44" i="5"/>
  <c r="I52" i="5"/>
  <c r="I60" i="5"/>
  <c r="I68" i="5"/>
  <c r="I76" i="5"/>
  <c r="I84" i="5"/>
  <c r="I92" i="5"/>
  <c r="I100" i="5"/>
  <c r="I108" i="5"/>
  <c r="I116" i="5"/>
  <c r="I7" i="5"/>
  <c r="I15" i="5"/>
  <c r="I23" i="5"/>
  <c r="I31" i="5"/>
  <c r="I39" i="5"/>
  <c r="I47" i="5"/>
  <c r="I55" i="5"/>
  <c r="I63" i="5"/>
  <c r="I71" i="5"/>
  <c r="I79" i="5"/>
  <c r="I87" i="5"/>
  <c r="I95" i="5"/>
  <c r="I103" i="5"/>
  <c r="I111" i="5"/>
  <c r="I119" i="5"/>
  <c r="I130" i="5"/>
  <c r="C5" i="5"/>
  <c r="I10" i="5"/>
  <c r="I18" i="5"/>
  <c r="I26" i="5"/>
  <c r="I34" i="5"/>
  <c r="I42" i="5"/>
  <c r="I50" i="5"/>
  <c r="I58" i="5"/>
  <c r="I66" i="5"/>
  <c r="I74" i="5"/>
  <c r="I82" i="5"/>
  <c r="I90" i="5"/>
  <c r="I98" i="5"/>
  <c r="I106" i="5"/>
  <c r="I114" i="5"/>
  <c r="I122" i="5"/>
  <c r="I125" i="5"/>
  <c r="I133" i="5"/>
  <c r="I2" i="5"/>
  <c r="I5" i="5"/>
  <c r="I13" i="5"/>
  <c r="I21" i="5"/>
  <c r="I29" i="5"/>
  <c r="I37" i="5"/>
  <c r="I45" i="5"/>
  <c r="I53" i="5"/>
  <c r="I61" i="5"/>
  <c r="I69" i="5"/>
  <c r="I77" i="5"/>
  <c r="I85" i="5"/>
  <c r="I93" i="5"/>
  <c r="I101" i="5"/>
  <c r="I109" i="5"/>
  <c r="I117" i="5"/>
  <c r="I128" i="5"/>
  <c r="I8" i="5"/>
  <c r="I16" i="5"/>
  <c r="I24" i="5"/>
  <c r="I32" i="5"/>
  <c r="I40" i="5"/>
  <c r="I48" i="5"/>
  <c r="I56" i="5"/>
  <c r="I64" i="5"/>
  <c r="I72" i="5"/>
  <c r="I80" i="5"/>
  <c r="I88" i="5"/>
  <c r="I96" i="5"/>
  <c r="I104" i="5"/>
  <c r="I112" i="5"/>
  <c r="I120" i="5"/>
  <c r="I131" i="5"/>
  <c r="F85" i="3"/>
  <c r="F89" i="3"/>
  <c r="F93" i="3"/>
  <c r="F97" i="3"/>
  <c r="F101" i="3"/>
  <c r="F105" i="3"/>
  <c r="F109" i="3"/>
  <c r="F113" i="3"/>
  <c r="F117" i="3"/>
  <c r="F121" i="3"/>
  <c r="F125" i="3"/>
  <c r="F129" i="3"/>
  <c r="F133" i="3"/>
  <c r="F137" i="3"/>
  <c r="F141" i="3"/>
  <c r="F145" i="3"/>
  <c r="F149" i="3"/>
  <c r="F153" i="3"/>
  <c r="I11" i="5"/>
  <c r="I19" i="5"/>
  <c r="I27" i="5"/>
  <c r="I35" i="5"/>
  <c r="I43" i="5"/>
  <c r="I51" i="5"/>
  <c r="I59" i="5"/>
  <c r="I75" i="5"/>
  <c r="I83" i="5"/>
  <c r="I91" i="5"/>
  <c r="I99" i="5"/>
  <c r="I107" i="5"/>
  <c r="I115" i="5"/>
</calcChain>
</file>

<file path=xl/sharedStrings.xml><?xml version="1.0" encoding="utf-8"?>
<sst xmlns="http://schemas.openxmlformats.org/spreadsheetml/2006/main" count="5706" uniqueCount="852">
  <si>
    <t>date</t>
  </si>
  <si>
    <t>formVersion</t>
  </si>
  <si>
    <t>effectiveDate</t>
  </si>
  <si>
    <t>status</t>
  </si>
  <si>
    <t>type</t>
  </si>
  <si>
    <t>description</t>
  </si>
  <si>
    <t>new description</t>
  </si>
  <si>
    <t>regex</t>
  </si>
  <si>
    <t>New regex</t>
  </si>
  <si>
    <t>Off, Null, Percent?</t>
  </si>
  <si>
    <t>AL101</t>
  </si>
  <si>
    <t>A4</t>
  </si>
  <si>
    <t>Employee's Withholding Exemption Tax Certificate</t>
  </si>
  <si>
    <t>2014.3.0</t>
  </si>
  <si>
    <t>ACTIVE</t>
  </si>
  <si>
    <t>employerInterventionReason</t>
  </si>
  <si>
    <t>null - employerIntervention is null or false</t>
  </si>
  <si>
    <t>NOT_APPLICABLE - employerIntervention is not applicable or false</t>
  </si>
  <si>
    <t>^(null)$</t>
  </si>
  <si>
    <t>^(NOT_APPLICABLE)$</t>
  </si>
  <si>
    <t>Null</t>
  </si>
  <si>
    <t>AL101SP</t>
  </si>
  <si>
    <t>A4(SP)</t>
  </si>
  <si>
    <t>Certificado para todo Empleado de Exención de Retencion de Ingresos para Pago de Impuestos</t>
  </si>
  <si>
    <t>2016.5.0</t>
  </si>
  <si>
    <t>AL103</t>
  </si>
  <si>
    <t>A4-MS</t>
  </si>
  <si>
    <t>Nonresident Military Spouse Withholding Tax Exemption Certificate</t>
  </si>
  <si>
    <t>2019.9.0</t>
  </si>
  <si>
    <t>%MILITARY_SPOUSE% - Employee has elected to file the military spouse exemption</t>
  </si>
  <si>
    <t>MILITARY_SPOUSE - Employee has elected to file the military spouse exemption</t>
  </si>
  <si>
    <t>^(%MILITARY_SPOUSE%)$</t>
  </si>
  <si>
    <t>^(MILITARY_SPOUSE)$</t>
  </si>
  <si>
    <t>Percent</t>
  </si>
  <si>
    <t>Employee's Withholding Exemption Certificate</t>
  </si>
  <si>
    <t>2022.11.0</t>
  </si>
  <si>
    <t>2021.12.0</t>
  </si>
  <si>
    <t>DEPRECATED</t>
  </si>
  <si>
    <t>AR103</t>
  </si>
  <si>
    <t>AR4EC(TX)</t>
  </si>
  <si>
    <t>Texarkana Employee's Withholding Exemption Certificate</t>
  </si>
  <si>
    <t>2014.1.0</t>
  </si>
  <si>
    <t>AR104</t>
  </si>
  <si>
    <t>ARW-4MS</t>
  </si>
  <si>
    <t>Annual Withholding Tax Exemption Certificate For Military Spouse</t>
  </si>
  <si>
    <t>2011.1.0</t>
  </si>
  <si>
    <t>%MILITARY_SPOUSE% - Employee has elected to file the military spouse exemption,%NOT_APPLICABLE% - Employee has elected to terminate their military spouse exemption</t>
  </si>
  <si>
    <t>MILITARY_SPOUSE - Employee has elected to file the military spouse exemption,NOT_APPLICABLE - Employee has elected to terminate their military spouse exemption</t>
  </si>
  <si>
    <t>^(%MILITARY_SPOUSE%|%NOT_APPLICABLE%)$</t>
  </si>
  <si>
    <t>^(MILITARY_SPOUSE|NOT_APPLICABLE)$</t>
  </si>
  <si>
    <t>AR.militaryResidentState</t>
  </si>
  <si>
    <t>text</t>
  </si>
  <si>
    <t>Employee's resident state for military spouse exemption purposes</t>
  </si>
  <si>
    <t>^(AL|AK|AZ|AR|AS|CA|CO|CT|DE|DC|FM|FL|GA|GU|HI|ID|IL|IN|IA|KS|KY|LA|ME|MH|MD|MA|MI|MN|MS|MO|MT|NE|NV|NH|NJ|NM|NY|NC|ND|MP|OH|OK|OR|PW|PA|PR|RI|SC|SD|TN|TX|UT|VT|VA|VI|WA|WV|WI|WY|Off)$</t>
  </si>
  <si>
    <t>^(AL|AK|AZ|AR|AS|CA|CO|CT|DE|DC|FM|FL|GA|GU|HI|ID|IL|IN|IA|KS|KY|LA|ME|MH|MD|MA|MI|MN|MS|MO|MT|NE|NV|NH|NJ|NM|NY|NC|ND|MP|OH|OK|OR|PW|PA|PR|RI|SC|SD|TN|TX|UT|VT|VA|VI|WA|WV|WI|WY|NOT_APPLICABLE)$</t>
  </si>
  <si>
    <t>Off</t>
  </si>
  <si>
    <t>AR105</t>
  </si>
  <si>
    <t>AR4MEC</t>
  </si>
  <si>
    <t>Military Employee's Withholding Exemption Certificate</t>
  </si>
  <si>
    <t>2015.1.0</t>
  </si>
  <si>
    <t>AZ102</t>
  </si>
  <si>
    <t>WEC</t>
  </si>
  <si>
    <t>Employee Withholding Exemption Certificate</t>
  </si>
  <si>
    <t>2022.12.0</t>
  </si>
  <si>
    <t>%MILITARY_SPOUSE% -  Employee has elected to file the military spouse exemption,NOT_APPLICABLE - employerIntervention is not needed or false</t>
  </si>
  <si>
    <t>MILITARY_SPOUSE -  Employee has elected to file the military spouse exemption,NOT_APPLICABLE - employerIntervention is not needed or false</t>
  </si>
  <si>
    <t>^(%MILITARY_SPOUSE%|NOT_APPLICABLE)$</t>
  </si>
  <si>
    <t>AZ.exemptionType</t>
  </si>
  <si>
    <t>%NATIVE_AMERICAN% - Employee has elected to file a Native American withholding exemption,%MILITARY_SPOUSE% - Employee has elected to file the military spouse exemption,%NONRESIDENT% - Employee has elected to file a nonresident exemption,%TERMINATION% - Employee has elected to terminate a previous exemption</t>
  </si>
  <si>
    <t>NATIVE_AMERICAN - Employee has elected to file a Native American withholding exemption,MILITARY_SPOUSE - Employee has elected to file the military spouse exemption,NONRESIDENT - Employee has elected to file a nonresident exemption,TERMINATION - Employee has elected to terminate a previous exemption</t>
  </si>
  <si>
    <t>^(%NATIVE_AMERICAN%|%MILITARY_SPOUSE%|%NONRESIDENT%|%TERMINATION%)$</t>
  </si>
  <si>
    <t>^(NATIVE_AMERICAN|MILITARY_SPOUSE|NONRESIDENT|TERMINATION)$</t>
  </si>
  <si>
    <t>AZ103</t>
  </si>
  <si>
    <t>A-4V</t>
  </si>
  <si>
    <t>Voluntary Withholding Request for Arizona Resident Employed Outside of Arizona</t>
  </si>
  <si>
    <t>%EMPLOYER_SIGNATURE% - Form requires employer signature</t>
  </si>
  <si>
    <t>EMPLOYER_SIGNATURE - Form requires employer signature</t>
  </si>
  <si>
    <t>^(%EMPLOYER_SIGNATURE%)$</t>
  </si>
  <si>
    <t>^(EMPLOYER_SIGNATURE)$</t>
  </si>
  <si>
    <t>AZ107</t>
  </si>
  <si>
    <t>A-4C</t>
  </si>
  <si>
    <t>Request for Reduced Withholding to Designate for Tax Credits</t>
  </si>
  <si>
    <t>CA101</t>
  </si>
  <si>
    <t>DE 4</t>
  </si>
  <si>
    <t>Employee's Withholding Allowance Certificate</t>
  </si>
  <si>
    <t>2023.01.0</t>
  </si>
  <si>
    <t>%MILITARY_SPOUSE% - Employee elected to file military spouse exemption, null - employerIntervention is null or false, %EXEMPT% - employee has claim exemption from tax liability</t>
  </si>
  <si>
    <t>MILITARY_SPOUSE - Employee elected to file military spouse exemption, not applicable - employerIntervention is not applicable or false, EXEMPT - employee has claim exemption from tax liability</t>
  </si>
  <si>
    <t>^(%MILITARY_SPOUSE%|null|%EXEMPT%)$</t>
  </si>
  <si>
    <t>^(MILITARY_SPOUSE|NOT_APPLICABLE|EXEMPT)$</t>
  </si>
  <si>
    <t>Null, Percent</t>
  </si>
  <si>
    <t>2023.04.0</t>
  </si>
  <si>
    <t>2022.02.0</t>
  </si>
  <si>
    <t>CA101SP</t>
  </si>
  <si>
    <t>DE 4(SP)</t>
  </si>
  <si>
    <t>Certificado de Retenciones del Empleado</t>
  </si>
  <si>
    <t>2022.03.0</t>
  </si>
  <si>
    <t>CO102</t>
  </si>
  <si>
    <t>DR 1059</t>
  </si>
  <si>
    <t>Affidavit of Exemption for the Nonresident Spouse of a U.S. Servicemember</t>
  </si>
  <si>
    <t>2019.11.0</t>
  </si>
  <si>
    <t>2021.11.0</t>
  </si>
  <si>
    <t>CT101</t>
  </si>
  <si>
    <t>CT-W4</t>
  </si>
  <si>
    <t>Employee's Withholding Certificate</t>
  </si>
  <si>
    <t>%MILITARY_SPOUSE% - Employee has elected to file the military spouse exemption,null - employerIntervention is null or false</t>
  </si>
  <si>
    <t>MILITARY_SPOUSE - Employee has elected to file the military spouse exemption,not applicable - employerIntervention is not applicable or false</t>
  </si>
  <si>
    <t>^(%MILITARY_SPOUSE%|null)$</t>
  </si>
  <si>
    <t>CT.militaryResidentState</t>
  </si>
  <si>
    <t>Connecticut military resident state</t>
  </si>
  <si>
    <t>CT102</t>
  </si>
  <si>
    <t>CT-W4NA</t>
  </si>
  <si>
    <t>Employee's Withholding Certificate Nonresident Apportionment</t>
  </si>
  <si>
    <t>not applicable - employerIntervention is not applicable or false</t>
  </si>
  <si>
    <t>DC101</t>
  </si>
  <si>
    <t>D-4</t>
  </si>
  <si>
    <t>DC Withholding Allowance Certificate</t>
  </si>
  <si>
    <t>2018.1.0</t>
  </si>
  <si>
    <t>DC.nonresidentResidentState</t>
  </si>
  <si>
    <t>District of Columbia nonresident resident state</t>
  </si>
  <si>
    <t>DC102</t>
  </si>
  <si>
    <t>D-4A</t>
  </si>
  <si>
    <t>Certificate of Nonresidence in the District of Columbia</t>
  </si>
  <si>
    <t>2017.3.0</t>
  </si>
  <si>
    <t>DE101</t>
  </si>
  <si>
    <t>DE-W4</t>
  </si>
  <si>
    <t>DE103</t>
  </si>
  <si>
    <t>W-4DE</t>
  </si>
  <si>
    <t>Annual Withholding Tax Exemption Certification for Military Spouse</t>
  </si>
  <si>
    <t>2010.1.0</t>
  </si>
  <si>
    <t>DE.militaryResidentState</t>
  </si>
  <si>
    <t>GA101</t>
  </si>
  <si>
    <t>G-4</t>
  </si>
  <si>
    <t>2021.6.0</t>
  </si>
  <si>
    <t>GA.filingStatus</t>
  </si>
  <si>
    <t>A - filed 'Single',B - filed 'Married Filing Joint; both spouses working',C - filed 'Married Filing Joint; one spouse working',D - filed 'Married Filing Separate',E - filed 'Head of Household',Off - Employee has elected to file exempt from Georgia withholding</t>
  </si>
  <si>
    <t>A - filed 'Single',B - filed 'Married Filing Joint; both spouses working',C - filed 'Married Filing Joint; one spouse working',D - filed 'Married Filing Separate',E - filed 'Head of Household',not applicable - Employee has elected to file exempt from Georgia withholding</t>
  </si>
  <si>
    <t>^(A|B|C|D|E|Off)$</t>
  </si>
  <si>
    <t>^(A|B|C|D|E|NOT_APPLICABLE)$</t>
  </si>
  <si>
    <t>GA.militaryResidentState</t>
  </si>
  <si>
    <t>Georgia military resident state</t>
  </si>
  <si>
    <t>HI101</t>
  </si>
  <si>
    <t>HW-4</t>
  </si>
  <si>
    <t>Employee's Withholding Allowance and Status Certificate</t>
  </si>
  <si>
    <t>2022.01.0</t>
  </si>
  <si>
    <t>2023.03.0</t>
  </si>
  <si>
    <t>HI103</t>
  </si>
  <si>
    <t>HW-6</t>
  </si>
  <si>
    <t>Employee's Statement To Employer Concerning Nonresidence In The State Of Hawaii</t>
  </si>
  <si>
    <t>2023.02.0</t>
  </si>
  <si>
    <t>IA101</t>
  </si>
  <si>
    <t>IA W4</t>
  </si>
  <si>
    <t>Employee Withholding Allowance Certificate</t>
  </si>
  <si>
    <t>IA.militaryResidentState</t>
  </si>
  <si>
    <t>Iowa military resident state</t>
  </si>
  <si>
    <t>IA101SP</t>
  </si>
  <si>
    <t>IA W4(SP)</t>
  </si>
  <si>
    <t>Certificado de exención de retenciones del empleado</t>
  </si>
  <si>
    <t>IA102</t>
  </si>
  <si>
    <t>IA 44-016</t>
  </si>
  <si>
    <t>Employee's Statement of Nonresidence in Iowa</t>
  </si>
  <si>
    <t>ID101</t>
  </si>
  <si>
    <t>ID W-4</t>
  </si>
  <si>
    <t>%EXEMPT% - employee has claim exemption from tax liability,null - employerIntervention is null or false</t>
  </si>
  <si>
    <t>EXEMPT - employee has claim exemption from tax liability,not applicable - employerIntervention is not applicable or false</t>
  </si>
  <si>
    <t>^(null|%EXEMPT%)$</t>
  </si>
  <si>
    <t>^(NOT_APPLICABLE|EXEMPT)$</t>
  </si>
  <si>
    <t>ID102</t>
  </si>
  <si>
    <t>ID-MS1</t>
  </si>
  <si>
    <t>Employee's Idaho Military Spouse Withholding Exemption Certificate</t>
  </si>
  <si>
    <t>%MILITARY_SPOUSE% - Employee has eleceted to file the military spouse exemption</t>
  </si>
  <si>
    <t>MILITARY_SPOUSE - Employee has eleceted to file the military spouse exemption</t>
  </si>
  <si>
    <t>IL102</t>
  </si>
  <si>
    <t>IL-W-5-NR</t>
  </si>
  <si>
    <t>Employee's Statement of Nonresidence in Illinois</t>
  </si>
  <si>
    <t>IL.militaryResidentState</t>
  </si>
  <si>
    <t>Illinois military resident state</t>
  </si>
  <si>
    <t>IL.reciprocalResidentState</t>
  </si>
  <si>
    <t>Illinois reciprocal resident state</t>
  </si>
  <si>
    <t>IN101</t>
  </si>
  <si>
    <t>WH-4</t>
  </si>
  <si>
    <t>Employee's Withholding Exemption and County Status Certificate</t>
  </si>
  <si>
    <t>2020.12.0</t>
  </si>
  <si>
    <t>2022.10.0</t>
  </si>
  <si>
    <t>IN.residentCounty</t>
  </si>
  <si>
    <t>Indiana resident county</t>
  </si>
  <si>
    <t>^(Vanderburgh|Rush|Harrison|Jefferson|Daviess|Newton|Tipton|Jackson|Steuben|Henry|Noble|Wabash|Martin|Cass|Posey|Perry|Knox|Lake|Porter|Monroe|Jennings|Ohio|Miami|Pulaski|Adams|Union|Dearborn|La Porte|Lagrange|Warrick|Fayette|Marion|Clinton|Jasper|Randolph|Hamilton|Floyd|Blackford|Hendricks|Warren|Kosciusko|Whitley|Starke|Benton|Wayne|Madison|Parke|Decatur|Crawford|Switzerland|Fountain|Brown|Shelby|Spencer|De Kalb|Grant|Clark|Ripley|Marshall|Bartholomew|Orange|Lawrence|Scott|Putnam|Howard|Dubois|Boone|Hancock|Morgan|Washington|Delaware|Clay|Franklin|Huntington|Owen|Montgomery|Vigo|Carroll|Elkhart|Sullivan|Johnson|White|Gibson|Jay|Wells|Pike|Tippecanoe|Fulton|Vermillion|St. Joseph|Allen|Greene|Not Applicable)$</t>
  </si>
  <si>
    <t>^(Vanderburgh|Rush|Harrison|Jefferson|Daviess|Newton|Tipton|Jackson|Steuben|Henry|Noble|Wabash|Martin|Cass|Posey|Perry|Knox|Lake|Porter|Monroe|Jennings|Ohio|Miami|Pulaski|Adams|Union|Dearborn|La Porte|Lagrange|Warrick|Fayette|Marion|Clinton|Jasper|Randolph|Hamilton|Floyd|Blackford|Hendricks|Warren|Kosciusko|Whitley|Starke|Benton|Wayne|Madison|Parke|Decatur|Crawford|Switzerland|Fountain|Brown|Shelby|Spencer|De Kalb|Grant|Clark|Ripley|Marshall|Bartholomew|Orange|Lawrence|Scott|Putnam|Howard|Dubois|Boone|Hancock|Morgan|Washington|Delaware|Clay|Franklin|Huntington|Owen|Montgomery|Vigo|Carroll|Elkhart|Sullivan|Johnson|White|Gibson|Jay|Wells|Pike|Tippecanoe|Fulton|Vermillion|St. Joseph|Allen|Greene|NOT_APPLICABLE)$</t>
  </si>
  <si>
    <t>Not Applicable</t>
  </si>
  <si>
    <t>IN.principalEmployment</t>
  </si>
  <si>
    <t>Indiana location of principal employment</t>
  </si>
  <si>
    <t>IN102</t>
  </si>
  <si>
    <t>WH-47</t>
  </si>
  <si>
    <t>Certificate of Residence</t>
  </si>
  <si>
    <t>2021.3.0</t>
  </si>
  <si>
    <t>IN104</t>
  </si>
  <si>
    <t>WH-4MIL</t>
  </si>
  <si>
    <t>Annual Nonresident Military Spouse Earned Income Withholding Tax Exemption Form</t>
  </si>
  <si>
    <t>IN.militaryResidentState</t>
  </si>
  <si>
    <t>Indiana military resident state</t>
  </si>
  <si>
    <t>KS101</t>
  </si>
  <si>
    <t>K-4</t>
  </si>
  <si>
    <t>2018.11.0</t>
  </si>
  <si>
    <t>KS102</t>
  </si>
  <si>
    <t>K-4C</t>
  </si>
  <si>
    <t>Kansas Nonresident Employee Certificate for Allocation of Withholding Tax</t>
  </si>
  <si>
    <t>KY101</t>
  </si>
  <si>
    <t>Kentucky's Withholding Certificate</t>
  </si>
  <si>
    <t>%RECIPROCAL_RESIDENT% - Employee has elected to file a reciprocal state exemption,%FORT_CAMPBELL_EXEMPT% - Employee has elected to file the Fort Campbell Exemption Certificate,%MILITARY_SPOUSE% - Employee has elected to file the military spouse exemption,%NO_TAX_LIABILITY% - Employee has elected exemption because the employee is not expected to have any tax liability this year,null - employerIntervention is null or false</t>
  </si>
  <si>
    <t>RECIPROCAL_RESIDENT - Employee has elected to file a reciprocal state exemption,FORT_CAMPBELL_EXEMPT - Employee has elected to file the Fort Campbell Exemption Certificate,MILITARY_SPOUSE - Employee has elected to file the military spouse exemption,NO_TAX_LIABILITY - Employee has elected exemption because the employee is not expected to have any tax liability this year,not applicable - employerIntervention is not applicable or false</t>
  </si>
  <si>
    <t>^(%RECIPROCAL_RESIDENT%|%FORT_CAMPBELL_EXEMPT%|%MILITARY_SPOUSE%|%NO_TAX_LIABILITY%|null)$</t>
  </si>
  <si>
    <t>^(RECIPROCAL_RESIDENT|FORT_CAMPBELL_EXEMPT|MILITARY_SPOUSE|NO_TAX_LIABILITY|NOT_APPLICABLE)$</t>
  </si>
  <si>
    <t>KY.reciprocalResidentState</t>
  </si>
  <si>
    <t>IL - Employee is a resident of Illinois,IN - Employee is a resident of Indiana,MI - Employee is a resident of Michigan,OH - Employee is a resident of Ohio,WV - Employee is a resident of West Virginia,WI - Employee is a resident of Wisconsin,VA - Employee is a resident of Virginia,Off - Employee has not elected to file a reciprocal resident exemption</t>
  </si>
  <si>
    <t>IL - Employee is a resident of Illinois,IN - Employee is a resident of Indiana,MI - Employee is a resident of Michigan,OH - Employee is a resident of Ohio,WV - Employee is a resident of West Virginia,WI - Employee is a resident of Wisconsin,VA - Employee is a resident of Virginia,not applicable - Employee has not elected to file a reciprocal resident exemption</t>
  </si>
  <si>
    <t>^(IL|IN|MI|OH|WV|WI|VA|Off)$</t>
  </si>
  <si>
    <t>^(IL|IN|MI|OH|WV|WI|VA|NOT_APPLICABLE)$</t>
  </si>
  <si>
    <t>KY.fortCampbellExemptionResidentState</t>
  </si>
  <si>
    <t>Kentucky Fort Campbell State</t>
  </si>
  <si>
    <t>KY.militaryResidentState</t>
  </si>
  <si>
    <t>Kentucky Military resident state</t>
  </si>
  <si>
    <t>LA101</t>
  </si>
  <si>
    <t>L-4</t>
  </si>
  <si>
    <t>LA102</t>
  </si>
  <si>
    <t>L-4E</t>
  </si>
  <si>
    <t>State of Louisiana Exemption from Withholding Louisiana Income Tax</t>
  </si>
  <si>
    <t>2022.09.0</t>
  </si>
  <si>
    <t>Exemption from Withholding Louisiana Income Tax</t>
  </si>
  <si>
    <t>2010.2.0</t>
  </si>
  <si>
    <t>LA.militaryResidentState</t>
  </si>
  <si>
    <t>Louisiana military resident state</t>
  </si>
  <si>
    <t>MA101</t>
  </si>
  <si>
    <t>M-4</t>
  </si>
  <si>
    <t>Massachusetts Employee's Withholding Exemption Certificate</t>
  </si>
  <si>
    <t>2019.12.0</t>
  </si>
  <si>
    <t>MA102</t>
  </si>
  <si>
    <t>M-4-MS</t>
  </si>
  <si>
    <t>Annual Withholding Tax Exemption Certificate for Nonresident Military Spouse</t>
  </si>
  <si>
    <t>2020.8.0</t>
  </si>
  <si>
    <t>MA.militaryResidentState</t>
  </si>
  <si>
    <t>Massachusetts military resident state</t>
  </si>
  <si>
    <t>MD101</t>
  </si>
  <si>
    <t>MW 507</t>
  </si>
  <si>
    <t>Employee's Maryland Withholding Exemption Certificate</t>
  </si>
  <si>
    <t>%MUST_FILE_WITH_STATE% - Employee is claiming more than 14 allowances,%MILITARY_SPOUSE% - Employee has elected to claim exemption from withholding under the Servicemembers Civil Relief Act,null - employerIntervention is null or false</t>
  </si>
  <si>
    <t>MUST_FILE_WITH_STATE - Employee is claiming more than 14 allowances,MILITARY_SPOUSE - Employee has elected to claim exemption from withholding under the Servicemembers Civil Relief Act,not applicable - employerIntervention is not applicable or false</t>
  </si>
  <si>
    <t>^(%MUST_FILE_WITH_STATE%|%MILITARY_SPOUSE%|null)$</t>
  </si>
  <si>
    <t>^(MUST_FILE_WITH_STATE|MILITARY_SPOUSE|NOT_APPLICABLE)$</t>
  </si>
  <si>
    <t>MD.reciprocalResidentState</t>
  </si>
  <si>
    <t>DC - Employee is a resident of Washington DC,PA - Employee is a resident of Pennsylvania, WV - Employee is a resident of West Virginia,VA - Employee is a resident of Virginia,Off - No Reciprocal State</t>
  </si>
  <si>
    <t>DC - Employee is a resident of Washington DC,PA - Employee is a resident of Pennsylvania, WV - Employee is a resident of West Virginia,VA - Employee is a resident of Virginia,not applicable - No Reciprocal State</t>
  </si>
  <si>
    <t>^(DC|PA|WV|VA|Off)$</t>
  </si>
  <si>
    <t>^(DC|PA|WV|VA|NOT_APPLICABLE)$</t>
  </si>
  <si>
    <t>2022.05.0</t>
  </si>
  <si>
    <t>MD.militaryResidentState</t>
  </si>
  <si>
    <t>Maryland military resident state</t>
  </si>
  <si>
    <t>MD102</t>
  </si>
  <si>
    <t>MW507M</t>
  </si>
  <si>
    <t>Exemption from Maryland Withholding Tax for a Qualified Civilian Spouse of a U. S. Armed Forces Servicemember</t>
  </si>
  <si>
    <t>ME101</t>
  </si>
  <si>
    <t>W-4ME</t>
  </si>
  <si>
    <t>ME102</t>
  </si>
  <si>
    <t>WHEX</t>
  </si>
  <si>
    <t>Personal Withholding Allowance Variance Certificate</t>
  </si>
  <si>
    <t>%EMPLOYER_APPROVAL_REQUIRED% - Employer approval is required for this form,null - employerIntervention is null or false</t>
  </si>
  <si>
    <t>EMPLOYER_APPROVAL_REQUIRED - Employer approval is required for this form</t>
  </si>
  <si>
    <t>^(%EMPLOYER_APPROVAL_REQUIRED%|null)$</t>
  </si>
  <si>
    <t>^(EMPLOYER_APPROVAL_REQUIRED)$</t>
  </si>
  <si>
    <t>MI101</t>
  </si>
  <si>
    <t>MI-W4</t>
  </si>
  <si>
    <t>Employee's Michigan Withholding Exemption Certificate</t>
  </si>
  <si>
    <t>null - employerIntervention is null or false, %EXEMPT% - Employee has claimed exempt a copy of this form must be sent to the Michigan Department of Treasury, %HIGH_EXEMPTIONS% - Employee has claimed 10 or more exemptions and a copy of this form must be sent to the Michigan Department of Treasury, %NEW_HIRE% - All new hires must be reported to the State of Michigan. See www.mi-newhire.com for information, %NEW_HIRE_EXEMPT% - All new hires must be reported to the State of Michigan. See www.mi-newhire.com for information. Employee has claimed exempt a copy of this form must be sent to the Michigan Department of Treasury, %NEW_HIRE_HIGH_EXEMPTIONS% - All new hires must be reported to the State of Michigan. See www.mi-newhire.com for information. Employee has claimed 10 or more exemptions and a copy of this form must be sent to the Michigan Department of Treasury</t>
  </si>
  <si>
    <t>NOT_APPLICABLE - employerIntervention is not applicable or false, EXEMPT - Employee has claimed exempt a copy of this form must be sent to the Michigan Department of Treasury, HIGH_EXEMPTIONS - Employee has claimed 10 or more exemptions and a copy of this form must be sent to the Michigan Department of Treasury, NEW_HIRE - All new hires must be reported to the State of Michigan. See www.mi-newhire.com for information, NEW_HIRE_EXEMPT - All new hires must be reported to the State of Michigan. See www.mi-newhire.com for information. Employee has claimed exempt a copy of this form must be sent to the Michigan Department of Treasury, NEW_HIRE_HIGH_EXEMPTIONS - All new hires must be reported to the State of Michigan. See www.mi-newhire.com for information. Employee has claimed 10 or more exemptions and a copy of this form must be sent to the Michigan Department of Treasury</t>
  </si>
  <si>
    <t>^(null|%EXEMPT%|%HIGH_EXEMPTIONS%|%NEW_HIRE%|%NEW_HIRE_EXEMPT%|%NEW_HIRE_HIGH_EXEMPTIONS%)$</t>
  </si>
  <si>
    <t>^(NOT_APPLICABLE|EXEMPT|HIGH_EXEMPTIONS|NEW_HIRE|NEW_HIRE_EXEMPT|NEW_HIRE_HIGH_EXEMPTIONS)$</t>
  </si>
  <si>
    <t>MI110</t>
  </si>
  <si>
    <t>DW-4</t>
  </si>
  <si>
    <t>Employee's Withholding Certificate for City of Detroit Income Tax</t>
  </si>
  <si>
    <t>2019.1.0</t>
  </si>
  <si>
    <t>renaissanceZone</t>
  </si>
  <si>
    <t>Michigan renaissance zone</t>
  </si>
  <si>
    <t>Any text value|null</t>
  </si>
  <si>
    <t>Any text value|NOT_APPLICABLE</t>
  </si>
  <si>
    <t>secondaryPlaceEmployment</t>
  </si>
  <si>
    <t>Secondary place of employment</t>
  </si>
  <si>
    <t>MI111</t>
  </si>
  <si>
    <t>BC-W4</t>
  </si>
  <si>
    <t>City of Battle Creek Income Tax - Employee's Withholding Certificate</t>
  </si>
  <si>
    <t>MI112</t>
  </si>
  <si>
    <t>GRW-4</t>
  </si>
  <si>
    <t>Employee's Withholding Certificate for Grand Rapids Income Tax</t>
  </si>
  <si>
    <t>2004.1.0</t>
  </si>
  <si>
    <t>MI113</t>
  </si>
  <si>
    <t>MW-4</t>
  </si>
  <si>
    <t>City of Muskegon Employee's Withholding Certificate</t>
  </si>
  <si>
    <t>2003.1.0</t>
  </si>
  <si>
    <t>MI114</t>
  </si>
  <si>
    <t>IW-4</t>
  </si>
  <si>
    <t>Employee's Withholding Certificate for City of Ionia Income Tax</t>
  </si>
  <si>
    <t>2013.2.0</t>
  </si>
  <si>
    <t>MI115</t>
  </si>
  <si>
    <t>AL-W4</t>
  </si>
  <si>
    <t>Employee's Withholding Certificate for City of Albion Income Tax</t>
  </si>
  <si>
    <t>MI116</t>
  </si>
  <si>
    <t>LW-4</t>
  </si>
  <si>
    <t>Employee's Withholding Certificate for City of Lapeer Income Tax</t>
  </si>
  <si>
    <t>MI117</t>
  </si>
  <si>
    <t>WW-4</t>
  </si>
  <si>
    <t>Employee's Withholding Certificate for Walker Income Tax</t>
  </si>
  <si>
    <t>2017.1.0</t>
  </si>
  <si>
    <t>MI118</t>
  </si>
  <si>
    <t>JW-4</t>
  </si>
  <si>
    <t>Employee's Withholding Certificate for City of Jackson Income Tax</t>
  </si>
  <si>
    <t>MI119</t>
  </si>
  <si>
    <t>PW-4</t>
  </si>
  <si>
    <t>Employee's Withholding Certificate for City of Pontiac Income Tax</t>
  </si>
  <si>
    <t>MI120</t>
  </si>
  <si>
    <t>Employee's Withholding Certificate for the City of Portland Income Tax</t>
  </si>
  <si>
    <t>MI121</t>
  </si>
  <si>
    <t>SF W-4</t>
  </si>
  <si>
    <t>Employees Withholding Certificate for City of Springfield Income Tax</t>
  </si>
  <si>
    <t>2016.1.0</t>
  </si>
  <si>
    <t>MI122</t>
  </si>
  <si>
    <t>HPW-4</t>
  </si>
  <si>
    <t>Employee's Withholding Certificate for the City of Highland Park Income Tax</t>
  </si>
  <si>
    <t>MI123</t>
  </si>
  <si>
    <t>BRW-4</t>
  </si>
  <si>
    <t>Employee's Withholding Certificate for City of Big Rapids Income Tax</t>
  </si>
  <si>
    <t>MI124</t>
  </si>
  <si>
    <t>FW-4</t>
  </si>
  <si>
    <t>Employee's Withholding Certificate for City of Flint Income Tax</t>
  </si>
  <si>
    <t>2014.2.0</t>
  </si>
  <si>
    <t>MI125</t>
  </si>
  <si>
    <t>GR W-4</t>
  </si>
  <si>
    <t>Employee's Withholding Certificate For City of Grayling Income Tax</t>
  </si>
  <si>
    <t>2005.1.0</t>
  </si>
  <si>
    <t>MI126</t>
  </si>
  <si>
    <t>Employee's Withholding Certificate For City of Lansing Income Tax</t>
  </si>
  <si>
    <t>2007.2.0</t>
  </si>
  <si>
    <t>MI127</t>
  </si>
  <si>
    <t>PH-W4</t>
  </si>
  <si>
    <t>City of Port Huron Income Tax - Employee's Withholding Certificate</t>
  </si>
  <si>
    <t>MI128</t>
  </si>
  <si>
    <t>SW-4</t>
  </si>
  <si>
    <t>Employee's Withholding Certificate For City of Saginaw Income Tax</t>
  </si>
  <si>
    <t>2010.1.1</t>
  </si>
  <si>
    <t>MI129</t>
  </si>
  <si>
    <t>Employee's Withholding Certificate For City of Hamtramck Income Tax</t>
  </si>
  <si>
    <t>MI130</t>
  </si>
  <si>
    <t>HU W-4</t>
  </si>
  <si>
    <t>Employee's Withholding Certificate For City of Hudson Income Tax</t>
  </si>
  <si>
    <t>MI131</t>
  </si>
  <si>
    <t>MHW-4</t>
  </si>
  <si>
    <t>City of Muskegon Heights Income Tax - Employee's Withholding Certificate</t>
  </si>
  <si>
    <t>MI132</t>
  </si>
  <si>
    <t>EL-W-4</t>
  </si>
  <si>
    <t>City of East Lansing - Employee Withholding Registration</t>
  </si>
  <si>
    <t>MN102</t>
  </si>
  <si>
    <t>MWR</t>
  </si>
  <si>
    <t>Reciprocity Exemption/Affidavit of Residency for Tax Year 2022</t>
  </si>
  <si>
    <t>Reciprocity Exemption/Affidavit of Residency for Tax Year 2023</t>
  </si>
  <si>
    <t>MN103</t>
  </si>
  <si>
    <t>W-4MN</t>
  </si>
  <si>
    <t>Minnesota Withholding Allowance/Exemption Certificate</t>
  </si>
  <si>
    <t>%MILITARY_SPOUSE% - Employee has elected to file the military spouse exemption,%NO_TAX_LIABILITY% - Employee has elected to claim they meet the requirements and claim exempt,%NATIVE_AMERICAN% - Employee is an American Indian living and working on a reservation and is claiming exempt,%ACTIVE_DUTY% - Employee is a member of the Minnesota Nation Guard or active duty US Military member and is claiming exempt,%MILITARY_PENSION% - Employee receives a military pension or other military retirement pay and is claiming exempt on this pay,NOT_APPLICABLE - employerIntervention is not needed or false</t>
  </si>
  <si>
    <t>MILITARY_SPOUSE - Employee has elected to file the military spouse exemption,NO_TAX_LIABILITY - Employee has elected to claim they meet the requirements and claim exempt,NATIVE_AMERICAN - Employee is an American Indian living and working on a reservation and is claiming exempt,ACTIVE_DUTY - Employee is a member of the Minnesota Nation Guard or active duty US Military member and is claiming exempt,MILITARY_PENSION - Employee receives a military pension or other military retirement pay and is claiming exempt on this pay,NOT_APPLICABLE - employerIntervention is not needed or false</t>
  </si>
  <si>
    <t>^(%MILITARY_SPOUSE%|%NO_TAX_LIABILITY%|%NATIVE_AMERICAN%|%ACTIVE_DUTY%|%MILITARY_PENSION%|NOT_APPLICABLE)$</t>
  </si>
  <si>
    <t>^(MILITARY_SPOUSE|NO_TAX_LIABILITY|NATIVE_AMERICAN|ACTIVE_DUTY|MILITARY_PENSION|NOT_APPLICABLE)$</t>
  </si>
  <si>
    <t>%MILITARY_SPOUSE% - Employee has elected to file the military spouse exemption,%NO_TAX_LIABILITY% - Employee has elected to claim they meet the requirements and claim exempt,%NATIVE_AMERICAN% - Employee is an American Idian living and working on a reservation and is claiming exempt,%ACTIVE_DUTY% - Employee is a member of the Minnesota Nation Guard or active duty US Military member and is claming exempt,%MILITARY_PENSION% - Employee receives a military pension or other military retirement pay and is claiming exempt on this pay,NOT_APPLICABLE - employerIntervention is not needed or false</t>
  </si>
  <si>
    <t>MILITARY_SPOUSE - Employee has elected to file the military spouse exemption,NO_TAX_LIABILITY - Employee has elected to claim they meet the requirements and claim exempt,NATIVE_AMERICAN - Employee is an American Idian living and working on a reservation and is claiming exempt,ACTIVE_DUTY - Employee is a member of the Minnesota Nation Guard or active duty US Military member and is claming exempt,MILITARY_PENSION - Employee receives a military pension or other military retirement pay and is claiming exempt on this pay,NOT_APPLICABLE - employerIntervention is not needed or false</t>
  </si>
  <si>
    <t>MN.militaryResidentState</t>
  </si>
  <si>
    <t>Minnesota military resident state</t>
  </si>
  <si>
    <t>MO101</t>
  </si>
  <si>
    <t>MO W-4</t>
  </si>
  <si>
    <t>%MILITARY_SPOUSE% - Employee has elected to file the military spouse exemption, %NOT_EXEMPT% - Employee has not elected a tax exemption, %EXEMPT% - Employee has elected tax exemption,%ACTIVE_DUTY% - Employee has elected to file the military income deduction</t>
  </si>
  <si>
    <t>MILITARY_SPOUSE - Employee has elected to file the military spouse exemption, NOT_EXEMPT - Employee has not elected a tax exemption, EXEMPT - Employee has elected tax exemption,ACTIVE_DUTY - Employee has elected to file the military income deduction</t>
  </si>
  <si>
    <t>^(%MILITARY_SPOUSE%|%NOT_EXEMPT%|%EXEMPT%|%ACTIVE_DUTY%)$</t>
  </si>
  <si>
    <t>^(MILITARY_SPOUSE|NOT_EXEMPT|EXEMPT|ACTIVE_DUTY)$</t>
  </si>
  <si>
    <t>MO102</t>
  </si>
  <si>
    <t>MO W-4A</t>
  </si>
  <si>
    <t>Certificate of Nonresidence Allocation of Withholding Tax</t>
  </si>
  <si>
    <t>MO103</t>
  </si>
  <si>
    <t>MO W-4C</t>
  </si>
  <si>
    <t>Withholding Affidavit For Missouri Residents</t>
  </si>
  <si>
    <t>MO.workingState</t>
  </si>
  <si>
    <t>Missouri working state</t>
  </si>
  <si>
    <t>MS101</t>
  </si>
  <si>
    <t>89-350</t>
  </si>
  <si>
    <t>Mississippi Employee's Withholding Exemption Certificate</t>
  </si>
  <si>
    <t>MS.filingStatus</t>
  </si>
  <si>
    <t>S - filed 'Single',M1 - filed 'Married - spouse not employed',M2 - filed 'Married - spouse is employed',H - filed 'Head of Family',Off - Employee has elected to file the military spouse exemption</t>
  </si>
  <si>
    <t>S - filed 'Single',M1 - filed 'Married - spouse not employed',M2 - filed 'Married - spouse is employed',H - filed 'Head of Family',not applicable - Employee has elected to file the military spouse exemption</t>
  </si>
  <si>
    <t>^(S|M1|M2|H|Off)$</t>
  </si>
  <si>
    <t>^(S|M1|M2|H|NOT_APPLICABLE)$</t>
  </si>
  <si>
    <t>MT101</t>
  </si>
  <si>
    <t>Montana Employee's Withholding Allowance and Exemption Certificate</t>
  </si>
  <si>
    <t>MT.exemptionReason</t>
  </si>
  <si>
    <t>%A% - the employee is an enrolled member of a registered tribe,%B% - employee has elected to file the reserve or National Guard exemption,%C% - employee has elected to file the North Dakota resident exemption,%D% - employee has elected to file the military spouse exemption,Off - employee has not elected an exemption</t>
  </si>
  <si>
    <t>A - the employee is an enrolled member of a registered tribe,B - employee has elected to file the reserve or National Guard exemption,C - employee has elected to file the North Dakota resident exemption,D - employee has elected to file the military spouse exemption,not applicable - employee has not elected an exemption</t>
  </si>
  <si>
    <t>^(A|B|C|D|Off)$</t>
  </si>
  <si>
    <t>^(A|B|C|D|NOT_APPLICABLE)$</t>
  </si>
  <si>
    <t>%EXEMPT% - employee has claim exemption from tax liability,NOT_APPLICABLE - employerIntervention is not needed or false</t>
  </si>
  <si>
    <t>EXEMPT - employee has claim exemption from tax liability,NOT_APPLICABLE - employerIntervention is not needed or false</t>
  </si>
  <si>
    <t>^(NOT_APPLICABLE|%EXEMPT%)$</t>
  </si>
  <si>
    <t>2021.9.0</t>
  </si>
  <si>
    <t>NC101</t>
  </si>
  <si>
    <t>NC-4</t>
  </si>
  <si>
    <t>Employee's Withholding Allowance Certificate (Long Form)</t>
  </si>
  <si>
    <t>NC.filingStatus</t>
  </si>
  <si>
    <t>NC102</t>
  </si>
  <si>
    <t>NC-4 EZ</t>
  </si>
  <si>
    <t>Employee's Withholding Allowance Certificate (Short Form)</t>
  </si>
  <si>
    <t>Off - Employee is claiming they are exempt from this form,S - filed 'Single or Married Filing Separately', M - filed 'Married Filing Jointly or Surviving Spouse',H - filed 'Head of Household'</t>
  </si>
  <si>
    <t>NOT_APPLICABLE - Employee is claiming they are exempt from this form,S - filed 'Single or Married Filing Separately', M - filed 'Married Filing Jointly or Surviving Spouse',H - filed 'Head of Household'</t>
  </si>
  <si>
    <t>^(Off|S|M|H)$</t>
  </si>
  <si>
    <t>^(NOT_APPLICABLE|S|M|H)$</t>
  </si>
  <si>
    <t>NC.effectiveYear</t>
  </si>
  <si>
    <t>North Carolina effective year</t>
  </si>
  <si>
    <t>YYYY/null</t>
  </si>
  <si>
    <t>YYYY/NOT_APPLICABLE</t>
  </si>
  <si>
    <t>NC103</t>
  </si>
  <si>
    <t>NC-4 NRA</t>
  </si>
  <si>
    <t>Nonresident Alien Employee's Withholding Allowance Certificate</t>
  </si>
  <si>
    <t>Off - Employee is claiming they are exempt from this form, S - filed 'Single'</t>
  </si>
  <si>
    <t>NOT_APPLICABLE - Employee is claiming they are exempt from this form, S - filed 'Single'</t>
  </si>
  <si>
    <t>^(Off|S)$</t>
  </si>
  <si>
    <t>^(NOT_APPLICABLE|S)$</t>
  </si>
  <si>
    <t>not applicable - Employee is claiming they are exempt from this form, S - filed 'Single'</t>
  </si>
  <si>
    <t>ND101</t>
  </si>
  <si>
    <t>NDW-R</t>
  </si>
  <si>
    <t>Reciprocity exemption from withholding for qualifying Minnesota and Montana residents working in North Dakota</t>
  </si>
  <si>
    <t>2020.1.0</t>
  </si>
  <si>
    <t>ND104</t>
  </si>
  <si>
    <t>W-4</t>
  </si>
  <si>
    <t>null - employerIntervention is null or false,exempt - employee is claiming no tax liability</t>
  </si>
  <si>
    <t>not applicable - employerIntervention is not applicable or false,exempt - employee is claiming no tax liability</t>
  </si>
  <si>
    <t>^(null|exempt)$</t>
  </si>
  <si>
    <t>^(NOT_APPLICABLE|exempt)$</t>
  </si>
  <si>
    <t>NOT_APPLICABLE - employerIntervention is not applicable or false,exempt - employee is claiming no tax liability</t>
  </si>
  <si>
    <t>ND105</t>
  </si>
  <si>
    <t>NDW-M</t>
  </si>
  <si>
    <t>Exemption From Withholding for a Qualifying Spouse of a U.S. Armed Forces Servicemember</t>
  </si>
  <si>
    <t>2019.7.0</t>
  </si>
  <si>
    <t>NE101</t>
  </si>
  <si>
    <t>NE103</t>
  </si>
  <si>
    <t>9N</t>
  </si>
  <si>
    <t>Nebraska Nonresident Employee Certificate</t>
  </si>
  <si>
    <t>2021.10.0</t>
  </si>
  <si>
    <t>2021.1.0</t>
  </si>
  <si>
    <t>NJ102</t>
  </si>
  <si>
    <t>NJ-165</t>
  </si>
  <si>
    <t>Employee's Certificate of Nonresidence in New Jersey</t>
  </si>
  <si>
    <t>NM101</t>
  </si>
  <si>
    <t>NM102</t>
  </si>
  <si>
    <t>RPD-41348</t>
  </si>
  <si>
    <t>Military Spouse Withholding Tax Exemption Statement</t>
  </si>
  <si>
    <t>2019.4.0</t>
  </si>
  <si>
    <t>%MILITARY_SPOUSE% - Employee has elected to file the military spouse exemption,%MILITARY_SPOUSE_TERMINATION% - Employee is no longer eligible for the military spouse exemption</t>
  </si>
  <si>
    <t>MILITARY_SPOUSE - Employee has elected to file the military spouse exemption,MILITARY_SPOUSE_TERMINATION - Employee is no longer eligible for the military spouse exemption</t>
  </si>
  <si>
    <t>^(%MILITARY_SPOUSE%|%MILITARY_SPOUSE_TERMINATION%)$</t>
  </si>
  <si>
    <t>^(MILITARY_SPOUSE|MILITARY_SPOUSE_TERMINATION)$</t>
  </si>
  <si>
    <t>NM.militaryResidentState</t>
  </si>
  <si>
    <t>NY101</t>
  </si>
  <si>
    <t>IT-2104</t>
  </si>
  <si>
    <t>%ALLOWANCES% - 14 or more allowances send copy to New York State Tax Department, null - employerIntervention is null or false</t>
  </si>
  <si>
    <t>ALLOWANCES - 14 or more allowances send copy to New York State Tax Department, not applicable - employerIntervention is not applicable or false</t>
  </si>
  <si>
    <t>^(%ALLOWANCES%|null)$</t>
  </si>
  <si>
    <t>^(ALLOWANCES|NOT_APPLICABLE)$</t>
  </si>
  <si>
    <t>NY102</t>
  </si>
  <si>
    <t>IT-2104.1</t>
  </si>
  <si>
    <t>New York State, City of New York, and City of Yonkers Certificate of Nonresidence and Allocation of Withholding Tax</t>
  </si>
  <si>
    <t>NY103</t>
  </si>
  <si>
    <t>IT-2104-E</t>
  </si>
  <si>
    <t>Certificate of Exemption from Withholding</t>
  </si>
  <si>
    <t>NY105</t>
  </si>
  <si>
    <t>IT-2104-IND</t>
  </si>
  <si>
    <t>NY106</t>
  </si>
  <si>
    <t>IT-2104-MS</t>
  </si>
  <si>
    <t>New York State Withholding Exemption Certificate for Military Service Personnel</t>
  </si>
  <si>
    <t>NY107</t>
  </si>
  <si>
    <t>IT-2104-SNY</t>
  </si>
  <si>
    <t>Certificate of Exemption from Withholding for START-UP NY Program</t>
  </si>
  <si>
    <t>%MUST_PROVIDE_CERTIFICATE_NUMBER% - Employer must provide certificate number to complete form,null - employerIntervention is null or false</t>
  </si>
  <si>
    <t>MUST_PROVIDE_CERTIFICATE_NUMBER - Employer must provide certificate number to complete form,not applicable - employerIntervention is not applicable or false</t>
  </si>
  <si>
    <t>^(%MUST_PROVIDE_CERTIFICATE_NUMBER%|null)$</t>
  </si>
  <si>
    <t>^(MUST_PROVIDE_CERTIFICATE_NUMBER|NOT_APPLICABLE)$</t>
  </si>
  <si>
    <t>MUST_PROVIDE_CERTIFICATE_NUMBER - Employer must provide certificate number to complete form</t>
  </si>
  <si>
    <t>^(MUST_PROVIDE_CERTIFICATE_NUMBER)$</t>
  </si>
  <si>
    <t>Removing null</t>
  </si>
  <si>
    <t>NY108</t>
  </si>
  <si>
    <t>PFL-WAIVER</t>
  </si>
  <si>
    <t>Employee Opt-Out of Paid Family Leave</t>
  </si>
  <si>
    <t>%EMPLOYER_SIGNATURE% - employer signature is required</t>
  </si>
  <si>
    <t>EMPLOYER_SIGNATURE - employer signature is required</t>
  </si>
  <si>
    <t>OH101</t>
  </si>
  <si>
    <t>IT-4</t>
  </si>
  <si>
    <t>NOT_APPLICABLE - employerIntervention is null or false, %MILITARY_SPOUSE% - Employee has elected to file the military spouse exemption</t>
  </si>
  <si>
    <t>NOT_APPLICABLE - employerIntervention is null or false, MILITARY_SPOUSE - Employee has elected to file the military spouse exemption</t>
  </si>
  <si>
    <t>^(NOT_APPLICABLE|%MILITARY_SPOUSE%)$</t>
  </si>
  <si>
    <t>^(NOT_APPLICABLE|MILITARY_SPOUSE)$</t>
  </si>
  <si>
    <t>OK101</t>
  </si>
  <si>
    <t>OK-W-4</t>
  </si>
  <si>
    <t>Employee's State Withholding Allowance Certificate</t>
  </si>
  <si>
    <t>2021.4.0</t>
  </si>
  <si>
    <t>%NO_LIABILITY% - Employee has elected to file exempt due to no tax liability,%MILITARY_SPOUSE% - Employee has elected to file the military spouse exemption,%ACTIVE_DUTY% - Employee has elected to claim exemption due to active duty military service,NOT_APPLICABLE - employerIntervention is not needed or false</t>
  </si>
  <si>
    <t>NO_LIABILITY - Employee has elected to file exempt due to no tax liability,MILITARY_SPOUSE - Employee has elected to file the military spouse exemption,ACTIVE_DUTY - Employee has elected to claim exemption due to active duty military service,NOT_APPLICABLE - employerIntervention is not needed or false</t>
  </si>
  <si>
    <t>^(%NO_LIABILITY%|%MILITARY_SPOUSE%|%ACTIVE_DUTY%|NOT_APPLICABLE)$</t>
  </si>
  <si>
    <t>^(NO_LIABILITY|MILITARY_SPOUSE|ACTIVE_DUTY|NOT_APPLICABLE)$</t>
  </si>
  <si>
    <t>OK102</t>
  </si>
  <si>
    <t>OW-9-MSE</t>
  </si>
  <si>
    <t>2019.2.0</t>
  </si>
  <si>
    <t>OR101</t>
  </si>
  <si>
    <t>OR-W-4</t>
  </si>
  <si>
    <t>Oregon Employee's Withholding Statement and Exemption Certificate</t>
  </si>
  <si>
    <t>^(%EXEMPT%|null)$</t>
  </si>
  <si>
    <t>^(EXEMPT|NOT_APPLICABLE)$</t>
  </si>
  <si>
    <t>OR.exemptionCode</t>
  </si>
  <si>
    <t>A - Air Carrier Employee,B - American Indian enrolled tribal member living and working in Indian country,C - Amtrak Act worker,D - Casual laborer,E - Domestic service worker,F - Hydroelectric dam worker,G - Military,H - Minister,J - Real easte salesperson,K - Waterway worker,L - No tax liability,M - Nonresident alien,Off - exemption code not applicable</t>
  </si>
  <si>
    <t>A - Air Carrier Employee,B - American Indian enrolled tribal member living and working in Indian country,C - Amtrak Act worker,D - Casual laborer,E - Domestic service worker,F - Hydroelectric dam worker,G - Military,H - Minister,J - Real easte salesperson,K - Waterway worker,L - No tax liability,M - Nonresident alien,not applicable - exemption code not applicable</t>
  </si>
  <si>
    <t>^(A|B|C|D|E|F|G|H|J|K|L|M|Off)$</t>
  </si>
  <si>
    <t>^(A|B|C|D|E|F|G|H|J|K|L|M|NOT_APPLICABLE)$</t>
  </si>
  <si>
    <t>A - Air Carrier Employee,B - American Indian enrolled tribal member living and working in Indian country,C - Amtrak Act worker,D - Casual laborer,E - Domestic service worker,F - Hydroelectric dam worker,G - Military,H - Minister,J - Real estate salesperson,K - Waterway worker,L - No tax liability,M - Nonresident alien,Off - exemption code not applicable</t>
  </si>
  <si>
    <t>OR101SP</t>
  </si>
  <si>
    <t>2022 Formulario OR-W-4</t>
  </si>
  <si>
    <t>Declaración de retenciones y certificado de exención de Oregon</t>
  </si>
  <si>
    <t>2023 Formulario OR-W-4</t>
  </si>
  <si>
    <t>PA103</t>
  </si>
  <si>
    <t>REV-419 EX</t>
  </si>
  <si>
    <t>Employee's Nonwithholding Application Certificate</t>
  </si>
  <si>
    <t>PA.reciprocalResidentState</t>
  </si>
  <si>
    <t>IN - Employee is a resident of Indiana,MD - Employee is a resident of Maryland,NJ - Employee is a resident of New Jersey,OH - Employee is a resident of Ohio,WV - Employee is a resident of West Virginia,VA - Employee is a resident of Virginia,Off - Employee has filed the military spouse exemption or qualifies for tax forgiveness</t>
  </si>
  <si>
    <t>IN - Employee is a resident of Indiana,MD - Employee is a resident of Maryland,NJ - Employee is a resident of New Jersey,OH - Employee is a resident of Ohio,WV - Employee is a resident of West Virginia,VA - Employee is a resident of Virginia,not applicable - Employee has filed the military spouse exemption or qualifies for tax forgiveness</t>
  </si>
  <si>
    <t>^(IN|MD|NJ|OH|WV|VA|Off)$</t>
  </si>
  <si>
    <t>^(IN|MD|NJ|OH|WV|VA|NOT_APPLICABLE)$</t>
  </si>
  <si>
    <t>PA.militaryResidentState</t>
  </si>
  <si>
    <t>State of legal residence</t>
  </si>
  <si>
    <t>PA112</t>
  </si>
  <si>
    <t>LST Exemption</t>
  </si>
  <si>
    <t>Local Services Tax - Exemption Certificate</t>
  </si>
  <si>
    <t>2008.1.0</t>
  </si>
  <si>
    <t>%LOW_INCOME% - Employee has elected to file an LST exemption due to low income status,%MULTIPLE_EMPLOYERS% - Employee has elected to file the LST exemption due to multiple employers status,%ACTIVE_MILITARY% - Employee has elected to file the LST exemption due to active military service,%MILITARY_DISABILITY% - Employee has elected to file the LST exemption due to military disability exemption,null - employerIntervention is null or false</t>
  </si>
  <si>
    <t>LOW_INCOME - Employee has elected to file an LST exemption due to low income status,MULTIPLE_EMPLOYERS - Employee has elected to file the LST exemption due to multiple employers status,ACTIVE_MILITARY - Employee has elected to file the LST exemption due to active military service,MILITARY_DISABILITY - Employee has elected to file the LST exemption due to military disability exemption</t>
  </si>
  <si>
    <t>^(%LOW_INCOME%|%MULTIPLE_EMPLOYERS%|%ACTIVE_MILITARY%|%MILITARY_DISABILITY%|null)$</t>
  </si>
  <si>
    <t>^(LOW_INCOME|MULTIPLE_EMPLOYERS|ACTIVE_MILITARY|MILITARY_DISABILITY)$</t>
  </si>
  <si>
    <t>PA113</t>
  </si>
  <si>
    <t>City Of Pittsburgh 2022 Local Services Tax - Exemption Certificate</t>
  </si>
  <si>
    <t>2022.04.0</t>
  </si>
  <si>
    <t>PA114</t>
  </si>
  <si>
    <t>CLGS-32-6</t>
  </si>
  <si>
    <t>Local Earned Income Tax Residency Certification Form</t>
  </si>
  <si>
    <t>PR101</t>
  </si>
  <si>
    <t>499 R-4.1</t>
  </si>
  <si>
    <t>Withholding Exemption Certificate</t>
  </si>
  <si>
    <t>2017.1.1</t>
  </si>
  <si>
    <t>%MILITARY_SPOUSE% -  Employee has elected to file the military spouse exemption,%40K_EXEMPTION% - Employee has elected to be exemption from the first $40k in wages,null - employerIntervention is null or false</t>
  </si>
  <si>
    <t>MILITARY_SPOUSE -  Employee has elected to file the military spouse exemption,40K_EXEMPTION - Employee has elected to be exemption from the first $40k in wages,not applicable - employerIntervention is not applicable or false</t>
  </si>
  <si>
    <t>^(%MILITARY_SPOUSE%|%40K_EXEMPTION%|null)$</t>
  </si>
  <si>
    <t>^(MILITARY_SPOUSE|40K_EXEMPTION|NOT_APPLICABLE)$</t>
  </si>
  <si>
    <t>PR.personalExemptionVeteran</t>
  </si>
  <si>
    <t>Complete - Employee has elected to complete the 'Veteran personal exemption' section,None - Employee has elected to not complete the 'Veteran personal exemption' section,Off - Employee does not qualify for the veteran personal exemption</t>
  </si>
  <si>
    <t>Complete - Employee has elected to complete the 'Veteran personal exemption' section,None - Employee has elected to not complete the 'Veteran personal exemption' section,not applicable - Employee does not qualify for the veteran personal exemption</t>
  </si>
  <si>
    <t>^(Complete|None|Off)$</t>
  </si>
  <si>
    <t>^(Complete|None|NOT_APPLICABLE)$</t>
  </si>
  <si>
    <t>PR.personalExemption</t>
  </si>
  <si>
    <t>SingleComplete - Employee filed as 'Single' and elected to complete the 'Personal Exemption' section,MarriedComplete - Employee filed as 'Married' and elected to complete the 'Personal Exemption' section,MarriedHalf - Employee filed as 'Married' and elect to complete the half 'Personal Exemption' section,SingleNone - Employee filed as 'Single' and elected to not complete the 'Personal Exemption' section,MarriedNone - Employee filed as 'Married' and elected to not complete the 'Personal Exemption' section,Off - Employee has elected to file the military spouse exemption or is tax exempt</t>
  </si>
  <si>
    <t>SingleComplete - Employee filed as 'Single' and elected to complete the 'Personal Exemption' section,MarriedComplete - Employee filed as 'Married' and elected to complete the 'Personal Exemption' section,MarriedHalf - Employee filed as 'Married' and elect to complete the half 'Personal Exemption' section,SingleNone - Employee filed as 'Single' and elected to not complete the 'Personal Exemption' section,MarriedNone - Employee filed as 'Married' and elected to not complete the 'Personal Exemption' section,not applicable - Employee has elected to file the military spouse exemption or is tax exempt</t>
  </si>
  <si>
    <t>^(SingleComplete|MarriedComplete|MarriedHalf|SingleNone|MarriedNone|Off)$</t>
  </si>
  <si>
    <t>^(SingleComplete|MarriedComplete|MarriedHalf|SingleNone|MarriedNone|NOT_APPLICABLE)$</t>
  </si>
  <si>
    <t>PR101SP</t>
  </si>
  <si>
    <t>499 R-4</t>
  </si>
  <si>
    <t>Certificado De Exención Para La Retención</t>
  </si>
  <si>
    <t>RI101</t>
  </si>
  <si>
    <t>RI W-4</t>
  </si>
  <si>
    <t>SC101</t>
  </si>
  <si>
    <t>SC W-4</t>
  </si>
  <si>
    <t>South Carolina Employee's Withholding Allowance Certificate</t>
  </si>
  <si>
    <t>NOT_APPLICABLE - employerIntervention is not needed or false,%MILITARY_SPOUSE% - Employee has elected to file the military spouse exemption,%NO_TAX_LIABILITY% - Employee has elected to file exemption from withholding due no tax liability</t>
  </si>
  <si>
    <t>NOT_APPLICABLE - employerIntervention is not needed or false,MILITARY_SPOUSE - Employee has elected to file the military spouse exemption,NO_TAX_LIABILITY - Employee has elected to file exemption from withholding due no tax liability</t>
  </si>
  <si>
    <t>^(NOT_APPLICABLE|%MILITARY_SPOUSE%|%NO_TAX_LIABILITY%)$</t>
  </si>
  <si>
    <t>^(NOT_APPLICABLE|MILITARY_SPOUSE|NO_TAX_LIABILITY)$</t>
  </si>
  <si>
    <t>UT101</t>
  </si>
  <si>
    <t>VA101</t>
  </si>
  <si>
    <t>VA-4</t>
  </si>
  <si>
    <t>Employee's Income Tax Withholding  Exemption Certificate</t>
  </si>
  <si>
    <t>2011.2.0</t>
  </si>
  <si>
    <t>VA102</t>
  </si>
  <si>
    <t>VA-4b</t>
  </si>
  <si>
    <t>Employee's Credit for Income Taxes Paid to Another State</t>
  </si>
  <si>
    <t>VT101</t>
  </si>
  <si>
    <t>W-4VT</t>
  </si>
  <si>
    <t>VT.filingStatus</t>
  </si>
  <si>
    <t>S - filed 'Single',MJ - filed 'Married/Civil Union filing jointly',MS - 'Married/Civil Union filing separately',MH - filed 'Married but withhold at a higher single rate', Off - filed 'Exempt'</t>
  </si>
  <si>
    <t>S - filed 'Single',MJ - filed 'Married/Civil Union filing jointly',MS - 'Married/Civil Union filing separately',MH - filed 'Married but withhold at a higher single rate', not applicable - filed 'Exempt'</t>
  </si>
  <si>
    <t>^(S|MJ|MS|MH|Off)$</t>
  </si>
  <si>
    <t>^(S|MJ|MS|MH|NOT_APPLICABLE)$</t>
  </si>
  <si>
    <t>W4101</t>
  </si>
  <si>
    <t>W4101SP</t>
  </si>
  <si>
    <t>W-4(SP)</t>
  </si>
  <si>
    <t>W6101</t>
  </si>
  <si>
    <t>673</t>
  </si>
  <si>
    <t>Statement For Claiming Exemption From Withholding on Foreign Earned Income Eligible for the Exclusion(s) Provided by Section 911</t>
  </si>
  <si>
    <t>W8101</t>
  </si>
  <si>
    <t>8233</t>
  </si>
  <si>
    <t>Exemption From Withholding on Compensation for Independent (and Certain Dependent) Personal Services of a Nonresident Alien Individual</t>
  </si>
  <si>
    <t>2018.9.0</t>
  </si>
  <si>
    <t>%SEND_TO_DOR% - Form must be sent to the IRS</t>
  </si>
  <si>
    <t>SEND_TO_DOR - Form must be sent to the IRS</t>
  </si>
  <si>
    <t>^(%SEND_TO_DOR%)$</t>
  </si>
  <si>
    <t>^(SEND_TO_DOR)$</t>
  </si>
  <si>
    <t>WI101</t>
  </si>
  <si>
    <t>WT-4</t>
  </si>
  <si>
    <t>Employee's Wisconsin Withholding Exemption Certificate/New Hire Reporting</t>
  </si>
  <si>
    <t>%MUST_FILE_WITH_STATE% - Employee is claiming more than 10 allowances,null - employerIntervention is null or false</t>
  </si>
  <si>
    <t>MUST_FILE_WITH_STATE - Employee is claiming more than 10 allowances,not applicable - employerIntervention is not applicable or false</t>
  </si>
  <si>
    <t>^(%MUST_FILE_WITH_STATE%|null)$</t>
  </si>
  <si>
    <t>^(MUST_FILE_WITH_STATE|NOT_APPLICABLE)$</t>
  </si>
  <si>
    <t>WI102</t>
  </si>
  <si>
    <t>WT-4A</t>
  </si>
  <si>
    <t>Worksheet for Employee Withholding Agreement</t>
  </si>
  <si>
    <t>%AMENDED_FORM% - Employee has already complete WT-4A within the current calender year,null - employerIntervention is null or false</t>
  </si>
  <si>
    <t>AMENDED_FORM - Employee has already complete WT-4A within the current calender year,not applicable - employerIntervention is null or false</t>
  </si>
  <si>
    <t>^(%AMENDED_FORM%|null)$</t>
  </si>
  <si>
    <t>^(AMENDED_FORM|NOT_APPLICABLE)$</t>
  </si>
  <si>
    <t>WI103</t>
  </si>
  <si>
    <t>W-220</t>
  </si>
  <si>
    <t>Nonresident Employee's Withholding Reciprocity Declaration</t>
  </si>
  <si>
    <t>WI107</t>
  </si>
  <si>
    <t>W-221</t>
  </si>
  <si>
    <t>Nonresident Military Spouse Withholding Exemption</t>
  </si>
  <si>
    <t>WI.militaryResidentState</t>
  </si>
  <si>
    <t>Wisconsin military resident state</t>
  </si>
  <si>
    <t>WV101</t>
  </si>
  <si>
    <t>WV IT-104</t>
  </si>
  <si>
    <t>2021.7.0</t>
  </si>
  <si>
    <t>%NOT_APPLICABLE% - employerIntervention is NOT_APPLICABLE or false</t>
  </si>
  <si>
    <t>NOT_APPLICABLE - employerIntervention is NOT_APPLICABLE or false</t>
  </si>
  <si>
    <t>^(%NOT_APPLICABLE%)$</t>
  </si>
  <si>
    <t>WV102</t>
  </si>
  <si>
    <t>WV/IT-104NR</t>
  </si>
  <si>
    <t>Certificate Of Nonresidence</t>
  </si>
  <si>
    <t>%MILITARY_SPOUSE% - Employee has elected to file the military spouse exemption,%NOT_APPLICABLE% - employerIntervention is NOT_APPLICABLE or false</t>
  </si>
  <si>
    <t>MILITARY_SPOUSE - Employee has elected to file the military spouse exemption,NOT_APPLICABLE - employerIntervention is NOT_APPLICABLE or false</t>
  </si>
  <si>
    <t>MILITARY_SPOUSE - Employee has elected to file the military spouse exemption,NOT_APPLICABLE - employerIntervention is not applicable or false</t>
  </si>
  <si>
    <t>WV.militaryResidentState</t>
  </si>
  <si>
    <t>West Virginia military resident state</t>
  </si>
  <si>
    <t>WV.reciprocalResidentState</t>
  </si>
  <si>
    <t>West Virginia reciprocal resident state</t>
  </si>
  <si>
    <t>^(KY|MD|OH|PA|VA|Off)$</t>
  </si>
  <si>
    <t>^(KY|MD|OH|PA|VA|NOT_APPLICABLE)$</t>
  </si>
  <si>
    <t>WV103</t>
  </si>
  <si>
    <t>WV/IT-104.1</t>
  </si>
  <si>
    <t>Low-Income Earned Income Exclusion Certificate Election To Not Withhold State Income Tax</t>
  </si>
  <si>
    <t>Form ID</t>
  </si>
  <si>
    <t>Form Name</t>
  </si>
  <si>
    <t>Form Title</t>
  </si>
  <si>
    <t>Form Version</t>
  </si>
  <si>
    <t>Form Effective Date</t>
  </si>
  <si>
    <t>Form Status</t>
  </si>
  <si>
    <t>Tax Parameter ID</t>
  </si>
  <si>
    <t>Tax Parameter Type</t>
  </si>
  <si>
    <t>Exisiting Tax Parameter Description</t>
  </si>
  <si>
    <t>New Tax Parameter Description</t>
  </si>
  <si>
    <t>Existing Tax Parameter Regex or Text</t>
  </si>
  <si>
    <t>New Tax Parameter Regex or Text</t>
  </si>
  <si>
    <t>Value Change</t>
  </si>
  <si>
    <t>Possible Current Value</t>
  </si>
  <si>
    <t>New Value</t>
  </si>
  <si>
    <t>On original sheet?</t>
  </si>
  <si>
    <t>null</t>
  </si>
  <si>
    <t>NOT_APPLICABLE</t>
  </si>
  <si>
    <t>No</t>
  </si>
  <si>
    <t>%NOT_APPLICABLE%</t>
  </si>
  <si>
    <t xml:space="preserve">CT.militaryResidentState </t>
  </si>
  <si>
    <t>NY107 (REMOVE FROM CATALOG, WE NEVER SEND BACK NULL INTERVENTION REASON)</t>
  </si>
  <si>
    <t>OK102 (REMOVE FROM CATALOG, WE NEVER SEND BACK NULL INTERVENTION REASON)</t>
  </si>
  <si>
    <t>PA112 (REMOVE FROM CATALOG, WE NEVER SEND BACK NULL INTERVENTION REASON)</t>
  </si>
  <si>
    <t>PA113 (REMOVE FROM CATALOG, WE NEVER SEND BACK NULL INTERVENTION REASON)</t>
  </si>
  <si>
    <t>id</t>
  </si>
  <si>
    <t>name</t>
  </si>
  <si>
    <t>title</t>
  </si>
  <si>
    <t>tax parameter</t>
  </si>
  <si>
    <t>Column1</t>
  </si>
  <si>
    <t>Corey's list of Off or On (no regex)</t>
  </si>
  <si>
    <t>EMPLOYER_APPROVAL_REQUIRED - Employer approval is required for this form,not applicable - employerIntervention is not applicable or false</t>
  </si>
  <si>
    <t>^(EMPLOYER_APPROVAL_REQUIRED|NOT_APPLICABLE)$</t>
  </si>
  <si>
    <t>not applicable - employerIntervention is not applicable or false, EXEMPT - Employee has claimed exempt a copy of this form must be sent to the Michigan Department of Treasury, HIGH_EXEMPTIONS - Employee has claimed 10 or more exemptions and a copy of this form must be sent to the Michigan Department of Treasury, NEW_HIRE - All new hires must be reported to the State of Michigan. See www.mi-newhire.com for information, NEW_HIRE_EXEMPT - All new hires must be reported to the State of Michigan. See www.mi-newhire.com for information. Employee has claimed exempt a copy of this form must be sent to the Michigan Department of Treasury, NEW_HIRE_HIGH_EXEMPTIONS - All new hires must be reported to the State of Michigan. See www.mi-newhire.com for information. Employee has claimed 10 or more exemptions and a copy of this form must be sent to the Michigan Department of Treasury</t>
  </si>
  <si>
    <t>not applicable - Employee is claiming they are exempt from this form,S - filed 'Single or Married Filing Separately', M - filed 'Married Filing Jointly or Surviving Spouse',H - filed 'Head of Household'</t>
  </si>
  <si>
    <t>W4101 (employerInterventionReason)</t>
  </si>
  <si>
    <t>AL101 (employerInterventionReason)</t>
  </si>
  <si>
    <t>AL101SP (employerInterventionReason)</t>
  </si>
  <si>
    <t>AR103 (employerInterventionReason)</t>
  </si>
  <si>
    <t>AR104 (AR.militaryResidentState)</t>
  </si>
  <si>
    <t>AR104 (employerInterventionReason)</t>
  </si>
  <si>
    <t>AR105 (employerInterventionReason)</t>
  </si>
  <si>
    <t>CA101 (employerInterventionReason)</t>
  </si>
  <si>
    <t>CA101SP (employerInterventionReason)</t>
  </si>
  <si>
    <t>CT101 (CT.militaryResidentState )</t>
  </si>
  <si>
    <t>CT101 (employerInterventionReason)</t>
  </si>
  <si>
    <t>CT102 (employerInterventionReason)</t>
  </si>
  <si>
    <t>DC101 (DC.nonresidentResidentState)</t>
  </si>
  <si>
    <t>DC101 (employerInterventionReason)</t>
  </si>
  <si>
    <t>DC102 (employerInterventionReason)</t>
  </si>
  <si>
    <t>DE101 (employerInterventionReason)</t>
  </si>
  <si>
    <t>DE103 (DE.militaryResidentState)</t>
  </si>
  <si>
    <t>DE103 (employerInterventionReason)</t>
  </si>
  <si>
    <t>GA101 (employerInterventionReason)</t>
  </si>
  <si>
    <t>GA101 (GA.filingStatus)</t>
  </si>
  <si>
    <t>GA101 (GA.militaryResidentState)</t>
  </si>
  <si>
    <t>HI101 (employerInterventionReason)</t>
  </si>
  <si>
    <t>HI103 (employerInterventionReason)</t>
  </si>
  <si>
    <t>IA101 (employerInterventionReason)</t>
  </si>
  <si>
    <t>IA101 (IA.militaryResidentState)</t>
  </si>
  <si>
    <t>IA101SP (employerInterventionReason)</t>
  </si>
  <si>
    <t>IA101SP (IA.militaryResidentState)</t>
  </si>
  <si>
    <t>IA102 (employerInterventionReason)</t>
  </si>
  <si>
    <t>ID101 (employerInterventionReason)</t>
  </si>
  <si>
    <t>IL102 (employerInterventionReason)</t>
  </si>
  <si>
    <t>IL102 (IL.militaryResidentState)</t>
  </si>
  <si>
    <t>IL102 (IL.reciprocalResidentState)</t>
  </si>
  <si>
    <t>IN101 (employerInterventionReason)</t>
  </si>
  <si>
    <t>IN102 (employerInterventionReason)</t>
  </si>
  <si>
    <t>IN104 (employerInterventionReason)</t>
  </si>
  <si>
    <t>IN104 (IN.militaryResidentState)</t>
  </si>
  <si>
    <t>KS101 (employerInterventionReason)</t>
  </si>
  <si>
    <t>KS102 (employerInterventionReason)</t>
  </si>
  <si>
    <t>KY101 (employerInterventionReason)</t>
  </si>
  <si>
    <t>KY101 (KY.fortCampbellExemptionResidentState)</t>
  </si>
  <si>
    <t>KY101 (KY.militaryResidentState)</t>
  </si>
  <si>
    <t>KY101 (KY.reciprocalResidentState)</t>
  </si>
  <si>
    <t>LA101 (employerInterventionReason)</t>
  </si>
  <si>
    <t>LA102 (employerInterventionReason)</t>
  </si>
  <si>
    <t>LA102 (LA.militaryResidentState)</t>
  </si>
  <si>
    <t>MA101 (employerInterventionReason)</t>
  </si>
  <si>
    <t>MA102 (employerInterventionReason)</t>
  </si>
  <si>
    <t>MA102 (MA.militaryResidentState)</t>
  </si>
  <si>
    <t>MD101 (employerInterventionReason)</t>
  </si>
  <si>
    <t>MD101 (MD.militaryResidentState)</t>
  </si>
  <si>
    <t>MD101 (MD.reciprocalResidentState)</t>
  </si>
  <si>
    <t>ME101 (employerInterventionReason)</t>
  </si>
  <si>
    <t>ME102 (employerInterventionReason)</t>
  </si>
  <si>
    <t>MI101 (employerInterventionReason)</t>
  </si>
  <si>
    <t>MI110 (employerInterventionReason)</t>
  </si>
  <si>
    <t>MI110 (renaissanceZone)</t>
  </si>
  <si>
    <t>MI110 (secondaryPlaceEmployment)</t>
  </si>
  <si>
    <t>MI111 (employerInterventionReason)</t>
  </si>
  <si>
    <t>MI112 (employerInterventionReason)</t>
  </si>
  <si>
    <t>MI112 (secondaryPlaceEmployment)</t>
  </si>
  <si>
    <t>MI113 (employerInterventionReason)</t>
  </si>
  <si>
    <t>MI113 (secondaryPlaceEmployment)</t>
  </si>
  <si>
    <t>MI114 (employerInterventionReason)</t>
  </si>
  <si>
    <t>MI115 (employerInterventionReason)</t>
  </si>
  <si>
    <t>MI115 (secondaryPlaceEmployment)</t>
  </si>
  <si>
    <t>MI116 (employerInterventionReason)</t>
  </si>
  <si>
    <t>MI116 (secondaryPlaceEmployment)</t>
  </si>
  <si>
    <t>MI117 (employerInterventionReason)</t>
  </si>
  <si>
    <t>MI117 (secondaryPlaceEmployment)</t>
  </si>
  <si>
    <t>MI118 (employerInterventionReason)</t>
  </si>
  <si>
    <t>MI118 (secondaryPlaceEmployment)</t>
  </si>
  <si>
    <t>MI119 (employerInterventionReason)</t>
  </si>
  <si>
    <t>MI119 (secondaryPlaceEmployment)</t>
  </si>
  <si>
    <t>MI120 (employerInterventionReason)</t>
  </si>
  <si>
    <t>MI121 (employerInterventionReason)</t>
  </si>
  <si>
    <t>MI122 (employerInterventionReason)</t>
  </si>
  <si>
    <t>MI122 (secondaryPlaceEmployment)</t>
  </si>
  <si>
    <t>MI123 (employerInterventionReason)</t>
  </si>
  <si>
    <t>MI123 (secondaryPlaceEmployment)</t>
  </si>
  <si>
    <t>MI124 (employerInterventionReason)</t>
  </si>
  <si>
    <t>MI125 (employerInterventionReason)</t>
  </si>
  <si>
    <t>MI125 (secondaryPlaceEmployment)</t>
  </si>
  <si>
    <t>MI126 (employerInterventionReason)</t>
  </si>
  <si>
    <t>MI127 (employerInterventionReason)</t>
  </si>
  <si>
    <t>MI127 (secondaryPlaceEmployment)</t>
  </si>
  <si>
    <t>MI128 (employerInterventionReason)</t>
  </si>
  <si>
    <t>MI128 (secondaryPlaceEmployment)</t>
  </si>
  <si>
    <t>MI129 (employerInterventionReason)</t>
  </si>
  <si>
    <t>MI129 (secondaryPlaceEmployment)</t>
  </si>
  <si>
    <t>MI130 (employerInterventionReason)</t>
  </si>
  <si>
    <t>MI130 (secondaryPlaceEmployment)</t>
  </si>
  <si>
    <t>MI131 (employerInterventionReason)</t>
  </si>
  <si>
    <t>MI131 (secondaryPlaceEmployment)</t>
  </si>
  <si>
    <t>MI132 (employerInterventionReason)</t>
  </si>
  <si>
    <t>MI132 (secondaryPlaceEmployment)</t>
  </si>
  <si>
    <t>MN102 (employerInterventionReason)</t>
  </si>
  <si>
    <t>MN103 (MN.militaryResidentState)</t>
  </si>
  <si>
    <t>MO102 (employerInterventionReason)</t>
  </si>
  <si>
    <t>MO103 (employerInterventionReason)</t>
  </si>
  <si>
    <t>MO103 (MO.workingState)</t>
  </si>
  <si>
    <t>MS101 (employerInterventionReason)</t>
  </si>
  <si>
    <t>MS101 (MS.filingStatus)</t>
  </si>
  <si>
    <t>MT101 (MT.exemptionReason)</t>
  </si>
  <si>
    <t>NC101 (employerInterventionReason)</t>
  </si>
  <si>
    <t>NC102 (employerInterventionReason)</t>
  </si>
  <si>
    <t>NC102 (NC.effectiveYear)</t>
  </si>
  <si>
    <t>NC102 (NC.filingStatus)</t>
  </si>
  <si>
    <t>NC103 (employerInterventionReason)</t>
  </si>
  <si>
    <t>NC103 (NC.filingStatus)</t>
  </si>
  <si>
    <t>ND101 (employerInterventionReason)</t>
  </si>
  <si>
    <t>ND104 (employerInterventionReason)</t>
  </si>
  <si>
    <t>ND105 (employerInterventionReason)</t>
  </si>
  <si>
    <t>NE101 (employerInterventionReason)</t>
  </si>
  <si>
    <t>NE103 (employerInterventionReason)</t>
  </si>
  <si>
    <t>NJ102 (employerInterventionReason)</t>
  </si>
  <si>
    <t>NM101 (employerInterventionReason)</t>
  </si>
  <si>
    <t>NM102 (NM.militaryResidentState)</t>
  </si>
  <si>
    <t>NY101 (employerInterventionReason)</t>
  </si>
  <si>
    <t>NY102 (employerInterventionReason)</t>
  </si>
  <si>
    <t>NY103 (employerInterventionReason)</t>
  </si>
  <si>
    <t>NY105 (employerInterventionReason)</t>
  </si>
  <si>
    <t>NY106 (employerInterventionReason)</t>
  </si>
  <si>
    <t>OR101 (employerInterventionReason)</t>
  </si>
  <si>
    <t>OR101 (OR.exemptionCode)</t>
  </si>
  <si>
    <t>OR101SP (employerInterventionReason)</t>
  </si>
  <si>
    <t>OR101SP (OR.exemptionCode)</t>
  </si>
  <si>
    <t>PA103 (employerInterventionReason)</t>
  </si>
  <si>
    <t>PA103 (PA.militaryResidentState)</t>
  </si>
  <si>
    <t>PA103 (PA.reciprocalResidentState)</t>
  </si>
  <si>
    <t>PA114 (employerInterventionReason)</t>
  </si>
  <si>
    <t>PR101 (employerInterventionReason)</t>
  </si>
  <si>
    <t>PR101 (PR.personalExemption)</t>
  </si>
  <si>
    <t>PR101 (PR.personalExemptionVeteran)</t>
  </si>
  <si>
    <t>PR101SP (employerInterventionReason)</t>
  </si>
  <si>
    <t>PR101SP (PR.personalExemption)</t>
  </si>
  <si>
    <t>PR101SP (PR.personalExemptionVeteran)</t>
  </si>
  <si>
    <t>RI101 (employerInterventionReason)</t>
  </si>
  <si>
    <t>UT101 (employerInterventionReason)</t>
  </si>
  <si>
    <t>VA101 (employerInterventionReason)</t>
  </si>
  <si>
    <t>VA102 (employerInterventionReason)</t>
  </si>
  <si>
    <t>VT101 (employerInterventionReason)</t>
  </si>
  <si>
    <t>VT101 (VT.filingStatus)</t>
  </si>
  <si>
    <t>W4101SP (employerInterventionReason)</t>
  </si>
  <si>
    <t>W6101 (employerInterventionReason)</t>
  </si>
  <si>
    <t>WI101 (employerInterventionReason)</t>
  </si>
  <si>
    <t>WI102 (employerInterventionReason)</t>
  </si>
  <si>
    <t>WI103 (employerInterventionReason)</t>
  </si>
  <si>
    <t>WI107 (employerInterventionReason)</t>
  </si>
  <si>
    <t>WI107 (WI.militaryResidentState)</t>
  </si>
  <si>
    <t>WV101 (employerInterventionReason)</t>
  </si>
  <si>
    <t>WV102 (employerInterventionReason)</t>
  </si>
  <si>
    <t>WV102 (WV.militaryResidentState)</t>
  </si>
  <si>
    <t>WV102 (WV.reciprocalResidentState)</t>
  </si>
  <si>
    <t>WV103 (employerInterventionReason)</t>
  </si>
  <si>
    <t>%MILITARY_SPOUSE% - Employee has elected to file the military spouse exemption,NOT_APPLICABLE - employerIntervention is not needed or false</t>
  </si>
  <si>
    <t>MILITARY_SPOUSE - Employee has elected to file the military spouse exemption,NOT_APPLICABLE - employerIntervention is not needed or false</t>
  </si>
  <si>
    <t>CO101</t>
  </si>
  <si>
    <t>NOT_APPLICABLE - employerIntervention is null or false</t>
  </si>
  <si>
    <t>2023.07.0</t>
  </si>
  <si>
    <t>2023.08.0</t>
  </si>
  <si>
    <t>2023.09.0</t>
  </si>
  <si>
    <t>%MILITARY_SPOUSE% - Employee has elected to file the military spouse exemption,%40K_EXEMPTION% - Employee has elected to be exemption from the first $40k in wages,null - employerIntervention is null or false</t>
  </si>
  <si>
    <t>MILITARY_SPOUSE - Employee has elected to file the military spouse exemption,40K_EXEMPTION - Employee has elected to be exemption from the first $40k in wages,not applicable - employerIntervention is not applicable or false</t>
  </si>
  <si>
    <t>Employee's Income Tax Withholding Exemption Certificate</t>
  </si>
  <si>
    <t>This file contains all tax paramers that are being updated on 11/28/2023. Refer to columns K and M for the updated decription and regex/text values.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</si>
</sst>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1" x14ac:knownFonts="1">
    <font>
      <sz val="11"/>
      <color theme="1"/>
      <name val="Calibri"/>
      <scheme val="minor"/>
    </font>
    <font>
      <b/>
      <sz val="11"/>
      <color theme="0"/>
      <name val="Calibri"/>
      <family val="2"/>
    </font>
    <font>
      <b/>
      <sz val="11"/>
      <color rgb="FFFFFFFF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  <scheme val="minor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Arial"/>
      <family val="2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rgb="FFA8D08D"/>
        <bgColor rgb="FFA8D08D"/>
      </patternFill>
    </fill>
    <fill>
      <patternFill patternType="solid">
        <fgColor rgb="FFFFC000"/>
        <bgColor rgb="FFFFC000"/>
      </patternFill>
    </fill>
    <fill>
      <patternFill patternType="solid">
        <fgColor rgb="FFFF0000"/>
        <bgColor rgb="FFFF0000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CCCCCC"/>
        <bgColor rgb="FFCCCCCC"/>
      </patternFill>
    </fill>
    <fill>
      <patternFill patternType="solid">
        <fgColor rgb="FF00FFFF"/>
        <bgColor rgb="FF00FFFF"/>
      </patternFill>
    </fill>
    <fill>
      <patternFill patternType="solid">
        <fgColor rgb="FFFEF2CB"/>
        <bgColor rgb="FFFEF2CB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theme="0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1" xfId="0" applyFont="1" applyFill="1" applyBorder="1"/>
    <xf numFmtId="14" fontId="4" fillId="7" borderId="1" xfId="0" applyNumberFormat="1" applyFont="1" applyFill="1" applyBorder="1"/>
    <xf numFmtId="49" fontId="4" fillId="7" borderId="1" xfId="0" applyNumberFormat="1" applyFont="1" applyFill="1" applyBorder="1"/>
    <xf numFmtId="0" fontId="4" fillId="7" borderId="1" xfId="0" applyFont="1" applyFill="1" applyBorder="1"/>
    <xf numFmtId="0" fontId="4" fillId="0" borderId="1" xfId="0" applyFont="1" applyBorder="1"/>
    <xf numFmtId="49" fontId="4" fillId="7" borderId="2" xfId="0" applyNumberFormat="1" applyFont="1" applyFill="1" applyBorder="1"/>
    <xf numFmtId="49" fontId="4" fillId="7" borderId="3" xfId="0" applyNumberFormat="1" applyFont="1" applyFill="1" applyBorder="1"/>
    <xf numFmtId="49" fontId="5" fillId="0" borderId="1" xfId="0" applyNumberFormat="1" applyFont="1" applyBorder="1"/>
    <xf numFmtId="49" fontId="4" fillId="6" borderId="1" xfId="0" applyNumberFormat="1" applyFont="1" applyFill="1" applyBorder="1"/>
    <xf numFmtId="0" fontId="2" fillId="2" borderId="1" xfId="0" applyFont="1" applyFill="1" applyBorder="1" applyAlignment="1">
      <alignment wrapText="1"/>
    </xf>
    <xf numFmtId="0" fontId="2" fillId="3" borderId="1" xfId="0" applyFont="1" applyFill="1" applyBorder="1" applyAlignment="1">
      <alignment wrapText="1"/>
    </xf>
    <xf numFmtId="0" fontId="2" fillId="4" borderId="1" xfId="0" applyFont="1" applyFill="1" applyBorder="1" applyAlignment="1">
      <alignment wrapText="1"/>
    </xf>
    <xf numFmtId="14" fontId="4" fillId="6" borderId="1" xfId="0" applyNumberFormat="1" applyFont="1" applyFill="1" applyBorder="1"/>
    <xf numFmtId="0" fontId="6" fillId="0" borderId="0" xfId="0" applyFont="1"/>
    <xf numFmtId="0" fontId="7" fillId="8" borderId="4" xfId="0" applyFont="1" applyFill="1" applyBorder="1"/>
    <xf numFmtId="0" fontId="3" fillId="0" borderId="0" xfId="0" applyFont="1"/>
    <xf numFmtId="0" fontId="7" fillId="0" borderId="0" xfId="0" applyFont="1"/>
    <xf numFmtId="0" fontId="8" fillId="0" borderId="0" xfId="0" applyFont="1"/>
    <xf numFmtId="0" fontId="8" fillId="8" borderId="4" xfId="0" applyFont="1" applyFill="1" applyBorder="1"/>
    <xf numFmtId="0" fontId="8" fillId="9" borderId="4" xfId="0" applyFont="1" applyFill="1" applyBorder="1"/>
    <xf numFmtId="0" fontId="7" fillId="9" borderId="4" xfId="0" applyFont="1" applyFill="1" applyBorder="1"/>
    <xf numFmtId="0" fontId="1" fillId="2" borderId="5" xfId="0" applyFont="1" applyFill="1" applyBorder="1"/>
    <xf numFmtId="0" fontId="1" fillId="2" borderId="2" xfId="0" applyFont="1" applyFill="1" applyBorder="1"/>
    <xf numFmtId="0" fontId="1" fillId="3" borderId="2" xfId="0" applyFont="1" applyFill="1" applyBorder="1"/>
    <xf numFmtId="0" fontId="1" fillId="4" borderId="2" xfId="0" applyFont="1" applyFill="1" applyBorder="1"/>
    <xf numFmtId="0" fontId="1" fillId="2" borderId="6" xfId="0" applyFont="1" applyFill="1" applyBorder="1"/>
    <xf numFmtId="14" fontId="4" fillId="7" borderId="7" xfId="0" applyNumberFormat="1" applyFont="1" applyFill="1" applyBorder="1"/>
    <xf numFmtId="49" fontId="4" fillId="7" borderId="8" xfId="0" applyNumberFormat="1" applyFont="1" applyFill="1" applyBorder="1"/>
    <xf numFmtId="14" fontId="4" fillId="7" borderId="9" xfId="0" applyNumberFormat="1" applyFont="1" applyFill="1" applyBorder="1"/>
    <xf numFmtId="14" fontId="4" fillId="7" borderId="3" xfId="0" applyNumberFormat="1" applyFont="1" applyFill="1" applyBorder="1"/>
    <xf numFmtId="0" fontId="4" fillId="7" borderId="3" xfId="0" applyFont="1" applyFill="1" applyBorder="1"/>
    <xf numFmtId="49" fontId="4" fillId="7" borderId="10" xfId="0" applyNumberFormat="1" applyFont="1" applyFill="1" applyBorder="1"/>
    <xf numFmtId="0" fontId="4" fillId="0" borderId="0" xfId="0" applyFont="1" applyAlignment="1">
      <alignment horizontal="left" vertical="center"/>
    </xf>
    <xf numFmtId="49" fontId="4" fillId="10" borderId="1" xfId="0" applyNumberFormat="1" applyFont="1" applyFill="1" applyBorder="1"/>
    <xf numFmtId="0" fontId="4" fillId="10" borderId="4" xfId="0" applyFont="1" applyFill="1" applyBorder="1"/>
    <xf numFmtId="0" fontId="4" fillId="5" borderId="4" xfId="0" applyFont="1" applyFill="1" applyBorder="1" applyAlignment="1">
      <alignment horizontal="left" vertical="center"/>
    </xf>
    <xf numFmtId="0" fontId="4" fillId="5" borderId="4" xfId="0" applyFont="1" applyFill="1" applyBorder="1"/>
    <xf numFmtId="49" fontId="4" fillId="7" borderId="4" xfId="0" applyNumberFormat="1" applyFont="1" applyFill="1" applyBorder="1"/>
    <xf numFmtId="49" fontId="4" fillId="10" borderId="4" xfId="0" applyNumberFormat="1" applyFont="1" applyFill="1" applyBorder="1"/>
    <xf numFmtId="0" fontId="9" fillId="11" borderId="4" xfId="0" applyFont="1" applyFill="1" applyBorder="1" applyAlignment="1">
      <alignment vertical="top"/>
    </xf>
    <xf numFmtId="0" fontId="0" fillId="11" borderId="0" xfId="0" applyFill="1"/>
    <xf numFmtId="0" fontId="10" fillId="11" borderId="4" xfId="0" applyFont="1" applyFill="1" applyBorder="1" applyAlignment="1">
      <alignment vertical="top"/>
    </xf>
    <xf numFmtId="0" fontId="3" fillId="11" borderId="0" xfId="0" applyFont="1" applyFill="1" applyAlignment="1">
      <alignment wrapText="1"/>
    </xf>
    <xf numFmtId="0" fontId="3" fillId="11" borderId="0" xfId="0" applyFont="1" applyFill="1"/>
    <xf numFmtId="0" fontId="2" fillId="2" borderId="7" xfId="0" applyFont="1" applyFill="1" applyBorder="1" applyAlignment="1">
      <alignment wrapText="1"/>
    </xf>
    <xf numFmtId="0" fontId="2" fillId="2" borderId="11" xfId="0" applyFont="1" applyFill="1" applyBorder="1" applyAlignment="1">
      <alignment wrapText="1"/>
    </xf>
    <xf numFmtId="49" fontId="4" fillId="7" borderId="11" xfId="0" applyNumberFormat="1" applyFont="1" applyFill="1" applyBorder="1"/>
    <xf numFmtId="14" fontId="4" fillId="7" borderId="11" xfId="0" applyNumberFormat="1" applyFont="1" applyFill="1" applyBorder="1"/>
    <xf numFmtId="0" fontId="0" fillId="11" borderId="11" xfId="0" applyFill="1" applyBorder="1"/>
    <xf numFmtId="14" fontId="0" fillId="11" borderId="11" xfId="0" applyNumberFormat="1" applyFill="1" applyBorder="1"/>
    <xf numFmtId="49" fontId="4" fillId="12" borderId="1" xfId="0" applyNumberFormat="1" applyFont="1" applyFill="1" applyBorder="1"/>
    <xf numFmtId="14" fontId="4" fillId="12" borderId="1" xfId="0" applyNumberFormat="1" applyFont="1" applyFill="1" applyBorder="1"/>
  </cellXfs>
  <cellStyles count="1">
    <cellStyle name="Normal" xfId="0" builtinId="0"/>
  </cellStyles>
  <dxfs count="3"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</dxfs>
  <tableStyles count="1">
    <tableStyle name="Sheet4-style" pivot="0" count="3" xr9:uid="{00000000-0011-0000-FFFF-FFFF00000000}"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1:P193">
  <tableColumns count="16">
    <tableColumn id="1" xr3:uid="{00000000-0010-0000-0000-000001000000}" name="date"/>
    <tableColumn id="2" xr3:uid="{00000000-0010-0000-0000-000002000000}" name="id"/>
    <tableColumn id="3" xr3:uid="{00000000-0010-0000-0000-000003000000}" name="name"/>
    <tableColumn id="4" xr3:uid="{00000000-0010-0000-0000-000004000000}" name="title"/>
    <tableColumn id="5" xr3:uid="{00000000-0010-0000-0000-000005000000}" name="formVersion"/>
    <tableColumn id="6" xr3:uid="{00000000-0010-0000-0000-000006000000}" name="effectiveDate"/>
    <tableColumn id="7" xr3:uid="{00000000-0010-0000-0000-000007000000}" name="status"/>
    <tableColumn id="8" xr3:uid="{00000000-0010-0000-0000-000008000000}" name="tax parameter"/>
    <tableColumn id="9" xr3:uid="{00000000-0010-0000-0000-000009000000}" name="Column1"/>
    <tableColumn id="10" xr3:uid="{00000000-0010-0000-0000-00000A000000}" name="type"/>
    <tableColumn id="11" xr3:uid="{00000000-0010-0000-0000-00000B000000}" name="description"/>
    <tableColumn id="12" xr3:uid="{00000000-0010-0000-0000-00000C000000}" name="new description"/>
    <tableColumn id="13" xr3:uid="{00000000-0010-0000-0000-00000D000000}" name="regex"/>
    <tableColumn id="14" xr3:uid="{00000000-0010-0000-0000-00000E000000}" name="New regex"/>
    <tableColumn id="15" xr3:uid="{00000000-0010-0000-0000-00000F000000}" name="Off, Null, Percent?"/>
    <tableColumn id="16" xr3:uid="{00000000-0010-0000-0000-000010000000}" name="Corey's list of Off or On (no regex)"/>
  </tableColumns>
  <tableStyleInfo name="Sheet4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G710"/>
  <sheetViews>
    <sheetView tabSelected="1" workbookViewId="0"/>
  </sheetViews>
  <sheetFormatPr baseColWidth="10" defaultColWidth="14.5" defaultRowHeight="15" customHeight="1" x14ac:dyDescent="0.2"/>
  <cols>
    <col min="1" max="1" width="11.5" customWidth="1"/>
    <col min="2" max="2" width="18" customWidth="1"/>
    <col min="3" max="3" width="60.1640625" customWidth="1"/>
    <col min="4" max="4" width="14.5" customWidth="1"/>
    <col min="5" max="5" width="15.83203125" customWidth="1"/>
    <col min="6" max="6" width="12.33203125" customWidth="1"/>
    <col min="7" max="7" width="41.5" customWidth="1"/>
    <col min="8" max="8" width="17.1640625" customWidth="1"/>
    <col min="9" max="10" width="81.1640625" customWidth="1"/>
    <col min="11" max="11" width="46.1640625" customWidth="1"/>
    <col min="12" max="12" width="39.83203125" customWidth="1"/>
    <col min="13" max="13" width="21.33203125" customWidth="1"/>
    <col min="14" max="22" width="8.6640625" style="41" customWidth="1"/>
    <col min="23" max="59" width="14.5" style="41"/>
  </cols>
  <sheetData>
    <row r="1" spans="1:22" ht="19.5" customHeight="1" x14ac:dyDescent="0.2">
      <c r="A1" s="42" t="s">
        <v>851</v>
      </c>
      <c r="B1" s="40"/>
      <c r="C1" s="40"/>
      <c r="D1" s="40"/>
      <c r="E1" s="40"/>
      <c r="F1" s="40"/>
      <c r="G1" s="40"/>
      <c r="H1" s="40"/>
      <c r="I1" s="40"/>
      <c r="J1" s="41"/>
      <c r="K1" s="41"/>
      <c r="L1" s="41"/>
      <c r="M1" s="41"/>
    </row>
    <row r="2" spans="1:22" ht="32" x14ac:dyDescent="0.2">
      <c r="A2" s="46" t="s">
        <v>652</v>
      </c>
      <c r="B2" s="45" t="s">
        <v>653</v>
      </c>
      <c r="C2" s="10" t="s">
        <v>654</v>
      </c>
      <c r="D2" s="10" t="s">
        <v>655</v>
      </c>
      <c r="E2" s="10" t="s">
        <v>656</v>
      </c>
      <c r="F2" s="10" t="s">
        <v>657</v>
      </c>
      <c r="G2" s="10" t="s">
        <v>658</v>
      </c>
      <c r="H2" s="10" t="s">
        <v>659</v>
      </c>
      <c r="I2" s="10" t="s">
        <v>660</v>
      </c>
      <c r="J2" s="11" t="s">
        <v>661</v>
      </c>
      <c r="K2" s="10" t="s">
        <v>662</v>
      </c>
      <c r="L2" s="11" t="s">
        <v>663</v>
      </c>
      <c r="M2" s="12" t="s">
        <v>664</v>
      </c>
      <c r="N2" s="43"/>
      <c r="O2" s="43"/>
      <c r="P2" s="43"/>
      <c r="Q2" s="43"/>
      <c r="R2" s="43"/>
      <c r="S2" s="43"/>
      <c r="T2" s="43"/>
      <c r="U2" s="43"/>
      <c r="V2" s="43"/>
    </row>
    <row r="3" spans="1:22" x14ac:dyDescent="0.2">
      <c r="A3" s="6" t="s">
        <v>10</v>
      </c>
      <c r="B3" s="3" t="s">
        <v>11</v>
      </c>
      <c r="C3" s="3" t="s">
        <v>12</v>
      </c>
      <c r="D3" s="3" t="s">
        <v>13</v>
      </c>
      <c r="E3" s="2">
        <v>41699</v>
      </c>
      <c r="F3" s="3" t="s">
        <v>14</v>
      </c>
      <c r="G3" s="3" t="s">
        <v>15</v>
      </c>
      <c r="H3" s="3" t="s">
        <v>7</v>
      </c>
      <c r="I3" s="3" t="s">
        <v>16</v>
      </c>
      <c r="J3" s="3" t="s">
        <v>17</v>
      </c>
      <c r="K3" s="3" t="s">
        <v>18</v>
      </c>
      <c r="L3" s="3" t="s">
        <v>19</v>
      </c>
      <c r="M3" s="3" t="s">
        <v>20</v>
      </c>
    </row>
    <row r="4" spans="1:22" x14ac:dyDescent="0.2">
      <c r="A4" s="3" t="s">
        <v>21</v>
      </c>
      <c r="B4" s="3" t="s">
        <v>22</v>
      </c>
      <c r="C4" s="3" t="s">
        <v>23</v>
      </c>
      <c r="D4" s="3" t="s">
        <v>24</v>
      </c>
      <c r="E4" s="2">
        <v>42401</v>
      </c>
      <c r="F4" s="3" t="s">
        <v>14</v>
      </c>
      <c r="G4" s="3" t="s">
        <v>15</v>
      </c>
      <c r="H4" s="3" t="s">
        <v>7</v>
      </c>
      <c r="I4" s="3" t="s">
        <v>16</v>
      </c>
      <c r="J4" s="3" t="s">
        <v>17</v>
      </c>
      <c r="K4" s="3" t="s">
        <v>18</v>
      </c>
      <c r="L4" s="3" t="s">
        <v>19</v>
      </c>
      <c r="M4" s="3" t="s">
        <v>20</v>
      </c>
      <c r="N4" s="44"/>
      <c r="O4" s="44"/>
      <c r="P4" s="44"/>
      <c r="Q4" s="44"/>
      <c r="R4" s="44"/>
      <c r="S4" s="44"/>
      <c r="T4" s="44"/>
      <c r="U4" s="44"/>
      <c r="V4" s="44"/>
    </row>
    <row r="5" spans="1:22" x14ac:dyDescent="0.2">
      <c r="A5" s="3" t="s">
        <v>25</v>
      </c>
      <c r="B5" s="3" t="s">
        <v>26</v>
      </c>
      <c r="C5" s="3" t="s">
        <v>27</v>
      </c>
      <c r="D5" s="3" t="s">
        <v>28</v>
      </c>
      <c r="E5" s="2">
        <v>43709</v>
      </c>
      <c r="F5" s="3" t="s">
        <v>14</v>
      </c>
      <c r="G5" s="3" t="s">
        <v>15</v>
      </c>
      <c r="H5" s="3" t="s">
        <v>7</v>
      </c>
      <c r="I5" s="3" t="s">
        <v>29</v>
      </c>
      <c r="J5" s="3" t="s">
        <v>30</v>
      </c>
      <c r="K5" s="3" t="s">
        <v>31</v>
      </c>
      <c r="L5" s="3" t="s">
        <v>32</v>
      </c>
      <c r="M5" s="3" t="s">
        <v>33</v>
      </c>
      <c r="N5" s="44"/>
      <c r="O5" s="44"/>
      <c r="P5" s="44"/>
      <c r="Q5" s="44"/>
      <c r="R5" s="44"/>
      <c r="S5" s="44"/>
      <c r="T5" s="44"/>
      <c r="U5" s="44"/>
      <c r="V5" s="44"/>
    </row>
    <row r="6" spans="1:22" x14ac:dyDescent="0.2">
      <c r="A6" s="3" t="s">
        <v>38</v>
      </c>
      <c r="B6" s="3" t="s">
        <v>39</v>
      </c>
      <c r="C6" s="3" t="s">
        <v>40</v>
      </c>
      <c r="D6" s="3" t="s">
        <v>41</v>
      </c>
      <c r="E6" s="2">
        <v>41744</v>
      </c>
      <c r="F6" s="3" t="s">
        <v>14</v>
      </c>
      <c r="G6" s="3" t="s">
        <v>15</v>
      </c>
      <c r="H6" s="3" t="s">
        <v>7</v>
      </c>
      <c r="I6" s="3" t="s">
        <v>16</v>
      </c>
      <c r="J6" s="3" t="s">
        <v>17</v>
      </c>
      <c r="K6" s="3" t="s">
        <v>18</v>
      </c>
      <c r="L6" s="3" t="s">
        <v>19</v>
      </c>
      <c r="M6" s="3" t="s">
        <v>20</v>
      </c>
      <c r="N6" s="44"/>
      <c r="O6" s="44"/>
      <c r="P6" s="44"/>
      <c r="Q6" s="44"/>
      <c r="R6" s="44"/>
      <c r="S6" s="44"/>
      <c r="T6" s="44"/>
      <c r="U6" s="44"/>
      <c r="V6" s="44"/>
    </row>
    <row r="7" spans="1:22" x14ac:dyDescent="0.2">
      <c r="A7" s="3" t="s">
        <v>42</v>
      </c>
      <c r="B7" s="3" t="s">
        <v>43</v>
      </c>
      <c r="C7" s="3" t="s">
        <v>44</v>
      </c>
      <c r="D7" s="3" t="s">
        <v>45</v>
      </c>
      <c r="E7" s="2">
        <v>40582</v>
      </c>
      <c r="F7" s="3" t="s">
        <v>14</v>
      </c>
      <c r="G7" s="3" t="s">
        <v>15</v>
      </c>
      <c r="H7" s="3" t="s">
        <v>7</v>
      </c>
      <c r="I7" s="3" t="s">
        <v>46</v>
      </c>
      <c r="J7" s="3" t="s">
        <v>47</v>
      </c>
      <c r="K7" s="3" t="s">
        <v>48</v>
      </c>
      <c r="L7" s="3" t="s">
        <v>49</v>
      </c>
      <c r="M7" s="3" t="s">
        <v>33</v>
      </c>
      <c r="N7" s="44"/>
      <c r="O7" s="44"/>
      <c r="P7" s="44"/>
      <c r="Q7" s="44"/>
      <c r="R7" s="44"/>
      <c r="S7" s="44"/>
      <c r="T7" s="44"/>
      <c r="U7" s="44"/>
      <c r="V7" s="44"/>
    </row>
    <row r="8" spans="1:22" x14ac:dyDescent="0.2">
      <c r="A8" s="3" t="s">
        <v>42</v>
      </c>
      <c r="B8" s="3" t="s">
        <v>43</v>
      </c>
      <c r="C8" s="3" t="s">
        <v>44</v>
      </c>
      <c r="D8" s="3" t="s">
        <v>45</v>
      </c>
      <c r="E8" s="2">
        <v>40582</v>
      </c>
      <c r="F8" s="3" t="s">
        <v>14</v>
      </c>
      <c r="G8" s="3" t="s">
        <v>50</v>
      </c>
      <c r="H8" s="3" t="s">
        <v>51</v>
      </c>
      <c r="I8" s="3" t="s">
        <v>52</v>
      </c>
      <c r="J8" s="3" t="s">
        <v>52</v>
      </c>
      <c r="K8" s="3" t="s">
        <v>53</v>
      </c>
      <c r="L8" s="3" t="s">
        <v>54</v>
      </c>
      <c r="M8" s="3" t="s">
        <v>55</v>
      </c>
      <c r="N8" s="44"/>
      <c r="O8" s="44"/>
      <c r="P8" s="44"/>
      <c r="Q8" s="44"/>
      <c r="R8" s="44"/>
      <c r="S8" s="44"/>
      <c r="T8" s="44"/>
      <c r="U8" s="44"/>
      <c r="V8" s="44"/>
    </row>
    <row r="9" spans="1:22" x14ac:dyDescent="0.2">
      <c r="A9" s="3" t="s">
        <v>56</v>
      </c>
      <c r="B9" s="3" t="s">
        <v>57</v>
      </c>
      <c r="C9" s="3" t="s">
        <v>58</v>
      </c>
      <c r="D9" s="3" t="s">
        <v>59</v>
      </c>
      <c r="E9" s="2">
        <v>41626</v>
      </c>
      <c r="F9" s="3" t="s">
        <v>14</v>
      </c>
      <c r="G9" s="3" t="s">
        <v>15</v>
      </c>
      <c r="H9" s="3" t="s">
        <v>7</v>
      </c>
      <c r="I9" s="3" t="s">
        <v>16</v>
      </c>
      <c r="J9" s="3" t="s">
        <v>17</v>
      </c>
      <c r="K9" s="3" t="s">
        <v>18</v>
      </c>
      <c r="L9" s="3" t="s">
        <v>19</v>
      </c>
      <c r="M9" s="3" t="s">
        <v>20</v>
      </c>
    </row>
    <row r="10" spans="1:22" x14ac:dyDescent="0.2">
      <c r="A10" s="3" t="s">
        <v>60</v>
      </c>
      <c r="B10" s="3" t="s">
        <v>61</v>
      </c>
      <c r="C10" s="3" t="s">
        <v>62</v>
      </c>
      <c r="D10" s="3" t="s">
        <v>63</v>
      </c>
      <c r="E10" s="2">
        <v>44927</v>
      </c>
      <c r="F10" s="3" t="s">
        <v>14</v>
      </c>
      <c r="G10" s="3" t="s">
        <v>15</v>
      </c>
      <c r="H10" s="3" t="s">
        <v>7</v>
      </c>
      <c r="I10" s="3" t="s">
        <v>841</v>
      </c>
      <c r="J10" s="3" t="s">
        <v>842</v>
      </c>
      <c r="K10" s="3" t="s">
        <v>66</v>
      </c>
      <c r="L10" s="3" t="s">
        <v>49</v>
      </c>
      <c r="M10" s="3" t="s">
        <v>33</v>
      </c>
      <c r="N10" s="44"/>
      <c r="O10" s="44"/>
      <c r="P10" s="44"/>
      <c r="Q10" s="44"/>
      <c r="R10" s="44"/>
      <c r="S10" s="44"/>
      <c r="T10" s="44"/>
      <c r="U10" s="44"/>
      <c r="V10" s="44"/>
    </row>
    <row r="11" spans="1:22" x14ac:dyDescent="0.2">
      <c r="A11" s="3" t="s">
        <v>60</v>
      </c>
      <c r="B11" s="3" t="s">
        <v>61</v>
      </c>
      <c r="C11" s="3" t="s">
        <v>62</v>
      </c>
      <c r="D11" s="3" t="s">
        <v>63</v>
      </c>
      <c r="E11" s="2">
        <v>44927</v>
      </c>
      <c r="F11" s="3" t="s">
        <v>14</v>
      </c>
      <c r="G11" s="3" t="s">
        <v>67</v>
      </c>
      <c r="H11" s="3" t="s">
        <v>7</v>
      </c>
      <c r="I11" s="3" t="s">
        <v>68</v>
      </c>
      <c r="J11" s="3" t="s">
        <v>69</v>
      </c>
      <c r="K11" s="3" t="s">
        <v>70</v>
      </c>
      <c r="L11" s="3" t="s">
        <v>71</v>
      </c>
      <c r="M11" s="3" t="s">
        <v>33</v>
      </c>
      <c r="N11" s="44"/>
      <c r="O11" s="44"/>
      <c r="P11" s="44"/>
      <c r="Q11" s="44"/>
      <c r="R11" s="44"/>
      <c r="S11" s="44"/>
      <c r="T11" s="44"/>
      <c r="U11" s="44"/>
      <c r="V11" s="44"/>
    </row>
    <row r="12" spans="1:22" x14ac:dyDescent="0.2">
      <c r="A12" s="3" t="s">
        <v>72</v>
      </c>
      <c r="B12" s="3" t="s">
        <v>73</v>
      </c>
      <c r="C12" s="3" t="s">
        <v>74</v>
      </c>
      <c r="D12" s="3" t="s">
        <v>35</v>
      </c>
      <c r="E12" s="2">
        <v>44927</v>
      </c>
      <c r="F12" s="3" t="s">
        <v>14</v>
      </c>
      <c r="G12" s="3" t="s">
        <v>15</v>
      </c>
      <c r="H12" s="3" t="s">
        <v>7</v>
      </c>
      <c r="I12" s="3" t="s">
        <v>75</v>
      </c>
      <c r="J12" s="3" t="s">
        <v>76</v>
      </c>
      <c r="K12" s="3" t="s">
        <v>77</v>
      </c>
      <c r="L12" s="3" t="s">
        <v>78</v>
      </c>
      <c r="M12" s="3" t="s">
        <v>33</v>
      </c>
      <c r="N12" s="44"/>
      <c r="O12" s="44"/>
      <c r="P12" s="44"/>
      <c r="Q12" s="44"/>
      <c r="R12" s="44"/>
      <c r="S12" s="44"/>
      <c r="T12" s="44"/>
      <c r="U12" s="44"/>
      <c r="V12" s="44"/>
    </row>
    <row r="13" spans="1:22" x14ac:dyDescent="0.2">
      <c r="A13" s="3" t="s">
        <v>79</v>
      </c>
      <c r="B13" s="3" t="s">
        <v>80</v>
      </c>
      <c r="C13" s="3" t="s">
        <v>81</v>
      </c>
      <c r="D13" s="3" t="s">
        <v>63</v>
      </c>
      <c r="E13" s="2">
        <v>44927</v>
      </c>
      <c r="F13" s="3" t="s">
        <v>14</v>
      </c>
      <c r="G13" s="3" t="s">
        <v>15</v>
      </c>
      <c r="H13" s="3" t="s">
        <v>7</v>
      </c>
      <c r="I13" s="3" t="s">
        <v>75</v>
      </c>
      <c r="J13" s="3" t="s">
        <v>76</v>
      </c>
      <c r="K13" s="3" t="s">
        <v>77</v>
      </c>
      <c r="L13" s="3" t="s">
        <v>78</v>
      </c>
      <c r="M13" s="3" t="s">
        <v>33</v>
      </c>
      <c r="N13" s="44"/>
      <c r="O13" s="44"/>
      <c r="P13" s="44"/>
      <c r="Q13" s="44"/>
      <c r="R13" s="44"/>
      <c r="S13" s="44"/>
      <c r="T13" s="44"/>
      <c r="U13" s="44"/>
      <c r="V13" s="44"/>
    </row>
    <row r="14" spans="1:22" x14ac:dyDescent="0.2">
      <c r="A14" s="3" t="s">
        <v>82</v>
      </c>
      <c r="B14" s="3" t="s">
        <v>83</v>
      </c>
      <c r="C14" s="3" t="s">
        <v>84</v>
      </c>
      <c r="D14" s="3" t="s">
        <v>85</v>
      </c>
      <c r="E14" s="2">
        <v>44927</v>
      </c>
      <c r="F14" s="3" t="s">
        <v>14</v>
      </c>
      <c r="G14" s="3" t="s">
        <v>15</v>
      </c>
      <c r="H14" s="3" t="s">
        <v>7</v>
      </c>
      <c r="I14" s="3" t="s">
        <v>86</v>
      </c>
      <c r="J14" s="3" t="s">
        <v>87</v>
      </c>
      <c r="K14" s="3" t="s">
        <v>88</v>
      </c>
      <c r="L14" s="3" t="s">
        <v>89</v>
      </c>
      <c r="M14" s="3" t="s">
        <v>90</v>
      </c>
      <c r="N14" s="44"/>
      <c r="O14" s="44"/>
      <c r="P14" s="44"/>
      <c r="Q14" s="44"/>
      <c r="R14" s="44"/>
      <c r="S14" s="44"/>
      <c r="T14" s="44"/>
      <c r="U14" s="44"/>
      <c r="V14" s="44"/>
    </row>
    <row r="15" spans="1:22" x14ac:dyDescent="0.2">
      <c r="A15" s="3" t="s">
        <v>82</v>
      </c>
      <c r="B15" s="3" t="s">
        <v>83</v>
      </c>
      <c r="C15" s="3" t="s">
        <v>84</v>
      </c>
      <c r="D15" s="3" t="s">
        <v>91</v>
      </c>
      <c r="E15" s="2">
        <v>44927</v>
      </c>
      <c r="F15" s="3" t="s">
        <v>14</v>
      </c>
      <c r="G15" s="3" t="s">
        <v>15</v>
      </c>
      <c r="H15" s="3" t="s">
        <v>7</v>
      </c>
      <c r="I15" s="3" t="s">
        <v>86</v>
      </c>
      <c r="J15" s="3" t="s">
        <v>87</v>
      </c>
      <c r="K15" s="3" t="s">
        <v>88</v>
      </c>
      <c r="L15" s="3" t="s">
        <v>89</v>
      </c>
      <c r="M15" s="3" t="s">
        <v>90</v>
      </c>
    </row>
    <row r="16" spans="1:22" x14ac:dyDescent="0.2">
      <c r="A16" s="3" t="s">
        <v>93</v>
      </c>
      <c r="B16" s="3" t="s">
        <v>94</v>
      </c>
      <c r="C16" s="3" t="s">
        <v>95</v>
      </c>
      <c r="D16" s="3" t="s">
        <v>91</v>
      </c>
      <c r="E16" s="2">
        <v>44927</v>
      </c>
      <c r="F16" s="3" t="s">
        <v>14</v>
      </c>
      <c r="G16" s="3" t="s">
        <v>15</v>
      </c>
      <c r="H16" s="3" t="s">
        <v>7</v>
      </c>
      <c r="I16" s="3" t="s">
        <v>86</v>
      </c>
      <c r="J16" s="3" t="s">
        <v>87</v>
      </c>
      <c r="K16" s="3" t="s">
        <v>88</v>
      </c>
      <c r="L16" s="3" t="s">
        <v>89</v>
      </c>
      <c r="M16" s="3" t="s">
        <v>90</v>
      </c>
      <c r="N16" s="44"/>
      <c r="O16" s="44"/>
      <c r="P16" s="44"/>
      <c r="Q16" s="44"/>
      <c r="R16" s="44"/>
      <c r="S16" s="44"/>
      <c r="T16" s="44"/>
      <c r="U16" s="44"/>
      <c r="V16" s="44"/>
    </row>
    <row r="17" spans="1:22" x14ac:dyDescent="0.2">
      <c r="A17" s="51" t="s">
        <v>843</v>
      </c>
      <c r="B17" s="51" t="s">
        <v>433</v>
      </c>
      <c r="C17" s="51" t="s">
        <v>104</v>
      </c>
      <c r="D17" s="51" t="s">
        <v>63</v>
      </c>
      <c r="E17" s="52">
        <v>44927</v>
      </c>
      <c r="F17" s="51" t="s">
        <v>14</v>
      </c>
      <c r="G17" s="51" t="s">
        <v>15</v>
      </c>
      <c r="H17" s="51" t="s">
        <v>7</v>
      </c>
      <c r="I17" s="51" t="s">
        <v>16</v>
      </c>
      <c r="J17" s="51" t="s">
        <v>844</v>
      </c>
      <c r="K17" s="51" t="s">
        <v>436</v>
      </c>
      <c r="L17" s="51" t="s">
        <v>437</v>
      </c>
      <c r="M17" s="51" t="s">
        <v>20</v>
      </c>
      <c r="N17" s="44"/>
      <c r="O17" s="44"/>
      <c r="P17" s="44"/>
      <c r="Q17" s="44"/>
      <c r="R17" s="44"/>
      <c r="S17" s="44"/>
      <c r="T17" s="44"/>
      <c r="U17" s="44"/>
      <c r="V17" s="44"/>
    </row>
    <row r="18" spans="1:22" x14ac:dyDescent="0.2">
      <c r="A18" s="3" t="s">
        <v>97</v>
      </c>
      <c r="B18" s="3" t="s">
        <v>98</v>
      </c>
      <c r="C18" s="3" t="s">
        <v>99</v>
      </c>
      <c r="D18" s="3" t="s">
        <v>100</v>
      </c>
      <c r="E18" s="2">
        <v>43734</v>
      </c>
      <c r="F18" s="3" t="s">
        <v>14</v>
      </c>
      <c r="G18" s="3" t="s">
        <v>15</v>
      </c>
      <c r="H18" s="3" t="s">
        <v>7</v>
      </c>
      <c r="I18" s="3" t="s">
        <v>29</v>
      </c>
      <c r="J18" s="3" t="s">
        <v>30</v>
      </c>
      <c r="K18" s="3" t="s">
        <v>31</v>
      </c>
      <c r="L18" s="3" t="s">
        <v>32</v>
      </c>
      <c r="M18" s="3" t="s">
        <v>33</v>
      </c>
      <c r="N18" s="44"/>
      <c r="O18" s="44"/>
      <c r="P18" s="44"/>
      <c r="Q18" s="44"/>
      <c r="R18" s="44"/>
      <c r="S18" s="44"/>
      <c r="T18" s="44"/>
      <c r="U18" s="44"/>
      <c r="V18" s="44"/>
    </row>
    <row r="19" spans="1:22" x14ac:dyDescent="0.2">
      <c r="A19" s="3" t="s">
        <v>102</v>
      </c>
      <c r="B19" s="3" t="s">
        <v>103</v>
      </c>
      <c r="C19" s="3" t="s">
        <v>104</v>
      </c>
      <c r="D19" s="3" t="s">
        <v>63</v>
      </c>
      <c r="E19" s="2">
        <v>44927</v>
      </c>
      <c r="F19" s="3" t="s">
        <v>14</v>
      </c>
      <c r="G19" s="3" t="s">
        <v>15</v>
      </c>
      <c r="H19" s="3" t="s">
        <v>7</v>
      </c>
      <c r="I19" s="3" t="s">
        <v>105</v>
      </c>
      <c r="J19" s="3" t="s">
        <v>106</v>
      </c>
      <c r="K19" s="3" t="s">
        <v>107</v>
      </c>
      <c r="L19" s="3" t="s">
        <v>49</v>
      </c>
      <c r="M19" s="3" t="s">
        <v>90</v>
      </c>
      <c r="N19" s="44"/>
      <c r="O19" s="44"/>
      <c r="P19" s="44"/>
      <c r="Q19" s="44"/>
      <c r="R19" s="44"/>
      <c r="S19" s="44"/>
      <c r="T19" s="44"/>
      <c r="U19" s="44"/>
      <c r="V19" s="44"/>
    </row>
    <row r="20" spans="1:22" x14ac:dyDescent="0.2">
      <c r="A20" s="3" t="s">
        <v>102</v>
      </c>
      <c r="B20" s="3" t="s">
        <v>103</v>
      </c>
      <c r="C20" s="3" t="s">
        <v>104</v>
      </c>
      <c r="D20" s="3" t="s">
        <v>63</v>
      </c>
      <c r="E20" s="2">
        <v>44927</v>
      </c>
      <c r="F20" s="3" t="s">
        <v>14</v>
      </c>
      <c r="G20" s="3" t="s">
        <v>108</v>
      </c>
      <c r="H20" s="3" t="s">
        <v>51</v>
      </c>
      <c r="I20" s="3" t="s">
        <v>109</v>
      </c>
      <c r="J20" s="3" t="s">
        <v>109</v>
      </c>
      <c r="K20" s="3" t="s">
        <v>53</v>
      </c>
      <c r="L20" s="3" t="s">
        <v>54</v>
      </c>
      <c r="M20" s="3" t="s">
        <v>55</v>
      </c>
    </row>
    <row r="21" spans="1:22" x14ac:dyDescent="0.2">
      <c r="A21" s="3" t="s">
        <v>110</v>
      </c>
      <c r="B21" s="3" t="s">
        <v>111</v>
      </c>
      <c r="C21" s="3" t="s">
        <v>112</v>
      </c>
      <c r="D21" s="3" t="s">
        <v>63</v>
      </c>
      <c r="E21" s="2">
        <v>44927</v>
      </c>
      <c r="F21" s="3" t="s">
        <v>14</v>
      </c>
      <c r="G21" s="3" t="s">
        <v>15</v>
      </c>
      <c r="H21" s="3" t="s">
        <v>7</v>
      </c>
      <c r="I21" s="3" t="s">
        <v>16</v>
      </c>
      <c r="J21" s="3" t="s">
        <v>17</v>
      </c>
      <c r="K21" s="3" t="s">
        <v>18</v>
      </c>
      <c r="L21" s="3" t="s">
        <v>19</v>
      </c>
      <c r="M21" s="3" t="s">
        <v>20</v>
      </c>
      <c r="N21" s="44"/>
      <c r="O21" s="44"/>
      <c r="P21" s="44"/>
      <c r="Q21" s="44"/>
      <c r="R21" s="44"/>
      <c r="S21" s="44"/>
      <c r="T21" s="44"/>
      <c r="U21" s="44"/>
      <c r="V21" s="44"/>
    </row>
    <row r="22" spans="1:22" ht="15.75" customHeight="1" x14ac:dyDescent="0.2">
      <c r="A22" s="3" t="s">
        <v>114</v>
      </c>
      <c r="B22" s="3" t="s">
        <v>115</v>
      </c>
      <c r="C22" s="3" t="s">
        <v>116</v>
      </c>
      <c r="D22" s="3" t="s">
        <v>117</v>
      </c>
      <c r="E22" s="2">
        <v>43101</v>
      </c>
      <c r="F22" s="3" t="s">
        <v>14</v>
      </c>
      <c r="G22" s="3" t="s">
        <v>15</v>
      </c>
      <c r="H22" s="3" t="s">
        <v>7</v>
      </c>
      <c r="I22" s="3" t="s">
        <v>16</v>
      </c>
      <c r="J22" s="3" t="s">
        <v>17</v>
      </c>
      <c r="K22" s="3" t="s">
        <v>18</v>
      </c>
      <c r="L22" s="3" t="s">
        <v>19</v>
      </c>
      <c r="M22" s="3" t="s">
        <v>20</v>
      </c>
    </row>
    <row r="23" spans="1:22" ht="15.75" customHeight="1" x14ac:dyDescent="0.2">
      <c r="A23" s="3" t="s">
        <v>114</v>
      </c>
      <c r="B23" s="3" t="s">
        <v>115</v>
      </c>
      <c r="C23" s="3" t="s">
        <v>116</v>
      </c>
      <c r="D23" s="3" t="s">
        <v>117</v>
      </c>
      <c r="E23" s="2">
        <v>43101</v>
      </c>
      <c r="F23" s="3" t="s">
        <v>14</v>
      </c>
      <c r="G23" s="3" t="s">
        <v>118</v>
      </c>
      <c r="H23" s="3" t="s">
        <v>51</v>
      </c>
      <c r="I23" s="3" t="s">
        <v>119</v>
      </c>
      <c r="J23" s="3" t="s">
        <v>119</v>
      </c>
      <c r="K23" s="3" t="s">
        <v>53</v>
      </c>
      <c r="L23" s="3" t="s">
        <v>54</v>
      </c>
      <c r="M23" s="3" t="s">
        <v>55</v>
      </c>
      <c r="N23" s="44"/>
      <c r="O23" s="44"/>
      <c r="P23" s="44"/>
      <c r="Q23" s="44"/>
      <c r="R23" s="44"/>
      <c r="S23" s="44"/>
      <c r="T23" s="44"/>
      <c r="U23" s="44"/>
      <c r="V23" s="44"/>
    </row>
    <row r="24" spans="1:22" ht="15.75" customHeight="1" x14ac:dyDescent="0.2">
      <c r="A24" s="3" t="s">
        <v>120</v>
      </c>
      <c r="B24" s="3" t="s">
        <v>121</v>
      </c>
      <c r="C24" s="3" t="s">
        <v>122</v>
      </c>
      <c r="D24" s="3" t="s">
        <v>123</v>
      </c>
      <c r="E24" s="2">
        <v>42705</v>
      </c>
      <c r="F24" s="3" t="s">
        <v>14</v>
      </c>
      <c r="G24" s="3" t="s">
        <v>15</v>
      </c>
      <c r="H24" s="3" t="s">
        <v>7</v>
      </c>
      <c r="I24" s="3" t="s">
        <v>16</v>
      </c>
      <c r="J24" s="3" t="s">
        <v>17</v>
      </c>
      <c r="K24" s="3" t="s">
        <v>18</v>
      </c>
      <c r="L24" s="3" t="s">
        <v>19</v>
      </c>
      <c r="M24" s="3" t="s">
        <v>20</v>
      </c>
    </row>
    <row r="25" spans="1:22" ht="15.75" customHeight="1" x14ac:dyDescent="0.2">
      <c r="A25" s="3" t="s">
        <v>124</v>
      </c>
      <c r="B25" s="3" t="s">
        <v>125</v>
      </c>
      <c r="C25" s="3" t="s">
        <v>84</v>
      </c>
      <c r="D25" s="3" t="s">
        <v>96</v>
      </c>
      <c r="E25" s="2">
        <v>44621</v>
      </c>
      <c r="F25" s="3" t="s">
        <v>14</v>
      </c>
      <c r="G25" s="3" t="s">
        <v>15</v>
      </c>
      <c r="H25" s="3" t="s">
        <v>7</v>
      </c>
      <c r="I25" s="3" t="s">
        <v>16</v>
      </c>
      <c r="J25" s="3" t="s">
        <v>17</v>
      </c>
      <c r="K25" s="3" t="s">
        <v>18</v>
      </c>
      <c r="L25" s="3" t="s">
        <v>19</v>
      </c>
      <c r="M25" s="3" t="s">
        <v>20</v>
      </c>
      <c r="N25" s="44"/>
      <c r="O25" s="44"/>
      <c r="P25" s="44"/>
      <c r="Q25" s="44"/>
      <c r="R25" s="44"/>
      <c r="S25" s="44"/>
      <c r="T25" s="44"/>
      <c r="U25" s="44"/>
      <c r="V25" s="44"/>
    </row>
    <row r="26" spans="1:22" ht="15.75" customHeight="1" x14ac:dyDescent="0.2">
      <c r="A26" s="3" t="s">
        <v>126</v>
      </c>
      <c r="B26" s="3" t="s">
        <v>127</v>
      </c>
      <c r="C26" s="3" t="s">
        <v>128</v>
      </c>
      <c r="D26" s="3" t="s">
        <v>129</v>
      </c>
      <c r="E26" s="2">
        <v>40203</v>
      </c>
      <c r="F26" s="3" t="s">
        <v>14</v>
      </c>
      <c r="G26" s="3" t="s">
        <v>15</v>
      </c>
      <c r="H26" s="3" t="s">
        <v>7</v>
      </c>
      <c r="I26" s="3" t="s">
        <v>105</v>
      </c>
      <c r="J26" s="3" t="s">
        <v>106</v>
      </c>
      <c r="K26" s="3" t="s">
        <v>107</v>
      </c>
      <c r="L26" s="3" t="s">
        <v>49</v>
      </c>
      <c r="M26" s="3" t="s">
        <v>90</v>
      </c>
    </row>
    <row r="27" spans="1:22" ht="15.75" customHeight="1" x14ac:dyDescent="0.2">
      <c r="A27" s="3" t="s">
        <v>126</v>
      </c>
      <c r="B27" s="3" t="s">
        <v>127</v>
      </c>
      <c r="C27" s="3" t="s">
        <v>128</v>
      </c>
      <c r="D27" s="3" t="s">
        <v>129</v>
      </c>
      <c r="E27" s="2">
        <v>40203</v>
      </c>
      <c r="F27" s="3" t="s">
        <v>14</v>
      </c>
      <c r="G27" s="3" t="s">
        <v>130</v>
      </c>
      <c r="H27" s="3" t="s">
        <v>51</v>
      </c>
      <c r="I27" s="3" t="s">
        <v>52</v>
      </c>
      <c r="J27" s="3" t="s">
        <v>52</v>
      </c>
      <c r="K27" s="3" t="s">
        <v>53</v>
      </c>
      <c r="L27" s="3" t="s">
        <v>54</v>
      </c>
      <c r="M27" s="3" t="s">
        <v>55</v>
      </c>
      <c r="N27" s="44"/>
      <c r="O27" s="44"/>
      <c r="P27" s="44"/>
      <c r="Q27" s="44"/>
      <c r="R27" s="44"/>
      <c r="S27" s="44"/>
      <c r="T27" s="44"/>
      <c r="U27" s="44"/>
      <c r="V27" s="44"/>
    </row>
    <row r="28" spans="1:22" ht="15.75" customHeight="1" x14ac:dyDescent="0.2">
      <c r="A28" s="3" t="s">
        <v>131</v>
      </c>
      <c r="B28" s="3" t="s">
        <v>132</v>
      </c>
      <c r="C28" s="3" t="s">
        <v>84</v>
      </c>
      <c r="D28" s="3" t="s">
        <v>133</v>
      </c>
      <c r="E28" s="2">
        <v>44348</v>
      </c>
      <c r="F28" s="3" t="s">
        <v>14</v>
      </c>
      <c r="G28" s="3" t="s">
        <v>15</v>
      </c>
      <c r="H28" s="3" t="s">
        <v>7</v>
      </c>
      <c r="I28" s="3" t="s">
        <v>105</v>
      </c>
      <c r="J28" s="3" t="s">
        <v>106</v>
      </c>
      <c r="K28" s="3" t="s">
        <v>107</v>
      </c>
      <c r="L28" s="3" t="s">
        <v>49</v>
      </c>
      <c r="M28" s="3" t="s">
        <v>90</v>
      </c>
    </row>
    <row r="29" spans="1:22" ht="15.75" customHeight="1" x14ac:dyDescent="0.2">
      <c r="A29" s="3" t="s">
        <v>131</v>
      </c>
      <c r="B29" s="3" t="s">
        <v>132</v>
      </c>
      <c r="C29" s="3" t="s">
        <v>84</v>
      </c>
      <c r="D29" s="3" t="s">
        <v>133</v>
      </c>
      <c r="E29" s="2">
        <v>44348</v>
      </c>
      <c r="F29" s="3" t="s">
        <v>14</v>
      </c>
      <c r="G29" s="3" t="s">
        <v>134</v>
      </c>
      <c r="H29" s="3" t="s">
        <v>7</v>
      </c>
      <c r="I29" s="3" t="s">
        <v>135</v>
      </c>
      <c r="J29" s="3" t="s">
        <v>136</v>
      </c>
      <c r="K29" s="3" t="s">
        <v>137</v>
      </c>
      <c r="L29" s="3" t="s">
        <v>138</v>
      </c>
      <c r="M29" s="3" t="s">
        <v>55</v>
      </c>
      <c r="N29" s="44"/>
      <c r="O29" s="44"/>
      <c r="P29" s="44"/>
      <c r="Q29" s="44"/>
      <c r="R29" s="44"/>
      <c r="S29" s="44"/>
      <c r="T29" s="44"/>
      <c r="U29" s="44"/>
      <c r="V29" s="44"/>
    </row>
    <row r="30" spans="1:22" ht="15.75" customHeight="1" x14ac:dyDescent="0.2">
      <c r="A30" s="3" t="s">
        <v>131</v>
      </c>
      <c r="B30" s="3" t="s">
        <v>132</v>
      </c>
      <c r="C30" s="3" t="s">
        <v>84</v>
      </c>
      <c r="D30" s="3" t="s">
        <v>133</v>
      </c>
      <c r="E30" s="2">
        <v>44348</v>
      </c>
      <c r="F30" s="3" t="s">
        <v>14</v>
      </c>
      <c r="G30" s="3" t="s">
        <v>139</v>
      </c>
      <c r="H30" s="3" t="s">
        <v>51</v>
      </c>
      <c r="I30" s="3" t="s">
        <v>140</v>
      </c>
      <c r="J30" s="3" t="s">
        <v>140</v>
      </c>
      <c r="K30" s="3" t="s">
        <v>53</v>
      </c>
      <c r="L30" s="3" t="s">
        <v>54</v>
      </c>
      <c r="M30" s="3" t="s">
        <v>55</v>
      </c>
    </row>
    <row r="31" spans="1:22" ht="15.75" customHeight="1" x14ac:dyDescent="0.2">
      <c r="A31" s="3" t="s">
        <v>141</v>
      </c>
      <c r="B31" s="3" t="s">
        <v>142</v>
      </c>
      <c r="C31" s="3" t="s">
        <v>143</v>
      </c>
      <c r="D31" s="3" t="s">
        <v>145</v>
      </c>
      <c r="E31" s="2">
        <v>44927</v>
      </c>
      <c r="F31" s="3" t="s">
        <v>14</v>
      </c>
      <c r="G31" s="3" t="s">
        <v>15</v>
      </c>
      <c r="H31" s="3" t="s">
        <v>7</v>
      </c>
      <c r="I31" s="3" t="s">
        <v>16</v>
      </c>
      <c r="J31" s="3" t="s">
        <v>17</v>
      </c>
      <c r="K31" s="3" t="s">
        <v>18</v>
      </c>
      <c r="L31" s="3" t="s">
        <v>19</v>
      </c>
      <c r="M31" s="3" t="s">
        <v>20</v>
      </c>
      <c r="N31" s="44"/>
      <c r="O31" s="44"/>
      <c r="P31" s="44"/>
      <c r="Q31" s="44"/>
      <c r="R31" s="44"/>
      <c r="S31" s="44"/>
      <c r="T31" s="44"/>
      <c r="U31" s="44"/>
      <c r="V31" s="44"/>
    </row>
    <row r="32" spans="1:22" ht="15.75" customHeight="1" x14ac:dyDescent="0.2">
      <c r="A32" s="3" t="s">
        <v>146</v>
      </c>
      <c r="B32" s="3" t="s">
        <v>147</v>
      </c>
      <c r="C32" s="3" t="s">
        <v>148</v>
      </c>
      <c r="D32" s="3" t="s">
        <v>149</v>
      </c>
      <c r="E32" s="2">
        <v>44958</v>
      </c>
      <c r="F32" s="3" t="s">
        <v>14</v>
      </c>
      <c r="G32" s="3" t="s">
        <v>15</v>
      </c>
      <c r="H32" s="3" t="s">
        <v>7</v>
      </c>
      <c r="I32" s="3" t="s">
        <v>16</v>
      </c>
      <c r="J32" s="3" t="s">
        <v>17</v>
      </c>
      <c r="K32" s="3" t="s">
        <v>18</v>
      </c>
      <c r="L32" s="3" t="s">
        <v>19</v>
      </c>
      <c r="M32" s="3" t="s">
        <v>20</v>
      </c>
    </row>
    <row r="33" spans="1:22" ht="15.75" customHeight="1" x14ac:dyDescent="0.2">
      <c r="A33" s="3" t="s">
        <v>150</v>
      </c>
      <c r="B33" s="3" t="s">
        <v>151</v>
      </c>
      <c r="C33" s="3" t="s">
        <v>152</v>
      </c>
      <c r="D33" s="3" t="s">
        <v>85</v>
      </c>
      <c r="E33" s="2">
        <v>44927</v>
      </c>
      <c r="F33" s="3" t="s">
        <v>14</v>
      </c>
      <c r="G33" s="3" t="s">
        <v>15</v>
      </c>
      <c r="H33" s="3" t="s">
        <v>7</v>
      </c>
      <c r="I33" s="3" t="s">
        <v>105</v>
      </c>
      <c r="J33" s="3" t="s">
        <v>106</v>
      </c>
      <c r="K33" s="3" t="s">
        <v>107</v>
      </c>
      <c r="L33" s="3" t="s">
        <v>49</v>
      </c>
      <c r="M33" s="3" t="s">
        <v>90</v>
      </c>
      <c r="N33" s="44"/>
      <c r="O33" s="44"/>
      <c r="P33" s="44"/>
      <c r="Q33" s="44"/>
      <c r="R33" s="44"/>
      <c r="S33" s="44"/>
      <c r="T33" s="44"/>
      <c r="U33" s="44"/>
      <c r="V33" s="44"/>
    </row>
    <row r="34" spans="1:22" ht="15.75" customHeight="1" x14ac:dyDescent="0.2">
      <c r="A34" s="3" t="s">
        <v>150</v>
      </c>
      <c r="B34" s="3" t="s">
        <v>151</v>
      </c>
      <c r="C34" s="3" t="s">
        <v>152</v>
      </c>
      <c r="D34" s="3" t="s">
        <v>85</v>
      </c>
      <c r="E34" s="2">
        <v>44927</v>
      </c>
      <c r="F34" s="3" t="s">
        <v>14</v>
      </c>
      <c r="G34" s="3" t="s">
        <v>153</v>
      </c>
      <c r="H34" s="3" t="s">
        <v>51</v>
      </c>
      <c r="I34" s="3" t="s">
        <v>154</v>
      </c>
      <c r="J34" s="3" t="s">
        <v>154</v>
      </c>
      <c r="K34" s="3" t="s">
        <v>53</v>
      </c>
      <c r="L34" s="3" t="s">
        <v>54</v>
      </c>
      <c r="M34" s="3" t="s">
        <v>55</v>
      </c>
    </row>
    <row r="35" spans="1:22" ht="15.75" customHeight="1" x14ac:dyDescent="0.2">
      <c r="A35" s="3" t="s">
        <v>155</v>
      </c>
      <c r="B35" s="3" t="s">
        <v>156</v>
      </c>
      <c r="C35" s="3" t="s">
        <v>157</v>
      </c>
      <c r="D35" s="3" t="s">
        <v>85</v>
      </c>
      <c r="E35" s="2">
        <v>44927</v>
      </c>
      <c r="F35" s="3" t="s">
        <v>14</v>
      </c>
      <c r="G35" s="3" t="s">
        <v>15</v>
      </c>
      <c r="H35" s="3" t="s">
        <v>7</v>
      </c>
      <c r="I35" s="3" t="s">
        <v>105</v>
      </c>
      <c r="J35" s="3" t="s">
        <v>106</v>
      </c>
      <c r="K35" s="3" t="s">
        <v>107</v>
      </c>
      <c r="L35" s="3" t="s">
        <v>49</v>
      </c>
      <c r="M35" s="3" t="s">
        <v>90</v>
      </c>
      <c r="N35" s="44"/>
      <c r="O35" s="44"/>
      <c r="P35" s="44"/>
      <c r="Q35" s="44"/>
      <c r="R35" s="44"/>
      <c r="S35" s="44"/>
      <c r="T35" s="44"/>
      <c r="U35" s="44"/>
      <c r="V35" s="44"/>
    </row>
    <row r="36" spans="1:22" ht="15.75" customHeight="1" x14ac:dyDescent="0.2">
      <c r="A36" s="3" t="s">
        <v>155</v>
      </c>
      <c r="B36" s="3" t="s">
        <v>156</v>
      </c>
      <c r="C36" s="3" t="s">
        <v>157</v>
      </c>
      <c r="D36" s="3" t="s">
        <v>85</v>
      </c>
      <c r="E36" s="2">
        <v>44927</v>
      </c>
      <c r="F36" s="3" t="s">
        <v>14</v>
      </c>
      <c r="G36" s="3" t="s">
        <v>153</v>
      </c>
      <c r="H36" s="3" t="s">
        <v>51</v>
      </c>
      <c r="I36" s="3" t="s">
        <v>154</v>
      </c>
      <c r="J36" s="3" t="s">
        <v>154</v>
      </c>
      <c r="K36" s="3" t="s">
        <v>53</v>
      </c>
      <c r="L36" s="3" t="s">
        <v>54</v>
      </c>
      <c r="M36" s="3" t="s">
        <v>55</v>
      </c>
    </row>
    <row r="37" spans="1:22" ht="15.75" customHeight="1" x14ac:dyDescent="0.2">
      <c r="A37" s="3" t="s">
        <v>158</v>
      </c>
      <c r="B37" s="3" t="s">
        <v>159</v>
      </c>
      <c r="C37" s="3" t="s">
        <v>160</v>
      </c>
      <c r="D37" s="3" t="s">
        <v>85</v>
      </c>
      <c r="E37" s="2">
        <v>44927</v>
      </c>
      <c r="F37" s="3" t="s">
        <v>14</v>
      </c>
      <c r="G37" s="3" t="s">
        <v>15</v>
      </c>
      <c r="H37" s="3" t="s">
        <v>7</v>
      </c>
      <c r="I37" s="3" t="s">
        <v>16</v>
      </c>
      <c r="J37" s="3" t="s">
        <v>17</v>
      </c>
      <c r="K37" s="3" t="s">
        <v>18</v>
      </c>
      <c r="L37" s="3" t="s">
        <v>19</v>
      </c>
      <c r="M37" s="3" t="s">
        <v>20</v>
      </c>
      <c r="N37" s="44"/>
      <c r="O37" s="44"/>
      <c r="P37" s="44"/>
      <c r="Q37" s="44"/>
      <c r="R37" s="44"/>
      <c r="S37" s="44"/>
      <c r="T37" s="44"/>
      <c r="U37" s="44"/>
      <c r="V37" s="44"/>
    </row>
    <row r="38" spans="1:22" ht="15.75" customHeight="1" x14ac:dyDescent="0.2">
      <c r="A38" s="3" t="s">
        <v>161</v>
      </c>
      <c r="B38" s="3" t="s">
        <v>162</v>
      </c>
      <c r="C38" s="3" t="s">
        <v>84</v>
      </c>
      <c r="D38" s="3" t="s">
        <v>85</v>
      </c>
      <c r="E38" s="2">
        <v>44927</v>
      </c>
      <c r="F38" s="3" t="s">
        <v>14</v>
      </c>
      <c r="G38" s="3" t="s">
        <v>15</v>
      </c>
      <c r="H38" s="3" t="s">
        <v>7</v>
      </c>
      <c r="I38" s="3" t="s">
        <v>163</v>
      </c>
      <c r="J38" s="3" t="s">
        <v>164</v>
      </c>
      <c r="K38" s="3" t="s">
        <v>165</v>
      </c>
      <c r="L38" s="3" t="s">
        <v>166</v>
      </c>
      <c r="M38" s="3" t="s">
        <v>90</v>
      </c>
    </row>
    <row r="39" spans="1:22" ht="15.75" customHeight="1" x14ac:dyDescent="0.2">
      <c r="A39" s="3" t="s">
        <v>167</v>
      </c>
      <c r="B39" s="3" t="s">
        <v>168</v>
      </c>
      <c r="C39" s="3" t="s">
        <v>169</v>
      </c>
      <c r="D39" s="3" t="s">
        <v>85</v>
      </c>
      <c r="E39" s="2">
        <v>44927</v>
      </c>
      <c r="F39" s="3" t="s">
        <v>14</v>
      </c>
      <c r="G39" s="3" t="s">
        <v>15</v>
      </c>
      <c r="H39" s="3" t="s">
        <v>7</v>
      </c>
      <c r="I39" s="3" t="s">
        <v>29</v>
      </c>
      <c r="J39" s="3" t="s">
        <v>30</v>
      </c>
      <c r="K39" s="3" t="s">
        <v>31</v>
      </c>
      <c r="L39" s="3" t="s">
        <v>32</v>
      </c>
      <c r="M39" s="3" t="s">
        <v>33</v>
      </c>
      <c r="N39" s="44"/>
      <c r="O39" s="44"/>
      <c r="P39" s="44"/>
      <c r="Q39" s="44"/>
      <c r="R39" s="44"/>
      <c r="S39" s="44"/>
      <c r="T39" s="44"/>
      <c r="U39" s="44"/>
      <c r="V39" s="44"/>
    </row>
    <row r="40" spans="1:22" ht="15.75" customHeight="1" x14ac:dyDescent="0.2">
      <c r="A40" s="3" t="s">
        <v>172</v>
      </c>
      <c r="B40" s="3" t="s">
        <v>173</v>
      </c>
      <c r="C40" s="3" t="s">
        <v>174</v>
      </c>
      <c r="D40" s="3" t="s">
        <v>845</v>
      </c>
      <c r="E40" s="2">
        <v>45108</v>
      </c>
      <c r="F40" s="3" t="s">
        <v>14</v>
      </c>
      <c r="G40" s="3" t="s">
        <v>15</v>
      </c>
      <c r="H40" s="3" t="s">
        <v>7</v>
      </c>
      <c r="I40" s="3" t="s">
        <v>105</v>
      </c>
      <c r="J40" s="3" t="s">
        <v>106</v>
      </c>
      <c r="K40" s="3" t="s">
        <v>107</v>
      </c>
      <c r="L40" s="3" t="s">
        <v>49</v>
      </c>
      <c r="M40" s="3" t="s">
        <v>90</v>
      </c>
    </row>
    <row r="41" spans="1:22" ht="15.75" customHeight="1" x14ac:dyDescent="0.2">
      <c r="A41" s="3" t="s">
        <v>172</v>
      </c>
      <c r="B41" s="3" t="s">
        <v>173</v>
      </c>
      <c r="C41" s="3" t="s">
        <v>174</v>
      </c>
      <c r="D41" s="3" t="s">
        <v>845</v>
      </c>
      <c r="E41" s="2">
        <v>45108</v>
      </c>
      <c r="F41" s="3" t="s">
        <v>14</v>
      </c>
      <c r="G41" s="3" t="s">
        <v>175</v>
      </c>
      <c r="H41" s="3" t="s">
        <v>51</v>
      </c>
      <c r="I41" s="3" t="s">
        <v>176</v>
      </c>
      <c r="J41" s="3" t="s">
        <v>176</v>
      </c>
      <c r="K41" s="9" t="s">
        <v>53</v>
      </c>
      <c r="L41" s="3" t="s">
        <v>54</v>
      </c>
      <c r="M41" s="3" t="s">
        <v>55</v>
      </c>
      <c r="N41" s="44"/>
      <c r="O41" s="44"/>
      <c r="P41" s="44"/>
      <c r="Q41" s="44"/>
      <c r="R41" s="44"/>
      <c r="S41" s="44"/>
      <c r="T41" s="44"/>
      <c r="U41" s="44"/>
      <c r="V41" s="44"/>
    </row>
    <row r="42" spans="1:22" ht="15.75" customHeight="1" x14ac:dyDescent="0.2">
      <c r="A42" s="3" t="s">
        <v>172</v>
      </c>
      <c r="B42" s="3" t="s">
        <v>173</v>
      </c>
      <c r="C42" s="3" t="s">
        <v>174</v>
      </c>
      <c r="D42" s="3" t="s">
        <v>845</v>
      </c>
      <c r="E42" s="2">
        <v>45108</v>
      </c>
      <c r="F42" s="3" t="s">
        <v>14</v>
      </c>
      <c r="G42" s="3" t="s">
        <v>177</v>
      </c>
      <c r="H42" s="3" t="s">
        <v>51</v>
      </c>
      <c r="I42" s="3" t="s">
        <v>178</v>
      </c>
      <c r="J42" s="3" t="s">
        <v>178</v>
      </c>
      <c r="K42" s="3" t="s">
        <v>53</v>
      </c>
      <c r="L42" s="3" t="s">
        <v>54</v>
      </c>
      <c r="M42" s="3" t="s">
        <v>55</v>
      </c>
    </row>
    <row r="43" spans="1:22" ht="15.75" customHeight="1" x14ac:dyDescent="0.2">
      <c r="A43" s="3" t="s">
        <v>179</v>
      </c>
      <c r="B43" s="3" t="s">
        <v>180</v>
      </c>
      <c r="C43" s="3" t="s">
        <v>181</v>
      </c>
      <c r="D43" s="3" t="s">
        <v>846</v>
      </c>
      <c r="E43" s="2">
        <v>45139</v>
      </c>
      <c r="F43" s="3" t="s">
        <v>14</v>
      </c>
      <c r="G43" s="3" t="s">
        <v>15</v>
      </c>
      <c r="H43" s="3" t="s">
        <v>7</v>
      </c>
      <c r="I43" s="3" t="s">
        <v>16</v>
      </c>
      <c r="J43" s="3" t="s">
        <v>17</v>
      </c>
      <c r="K43" s="8" t="s">
        <v>18</v>
      </c>
      <c r="L43" s="8" t="s">
        <v>19</v>
      </c>
      <c r="M43" s="3" t="s">
        <v>20</v>
      </c>
      <c r="N43" s="44"/>
      <c r="O43" s="44"/>
      <c r="P43" s="44"/>
      <c r="Q43" s="44"/>
      <c r="R43" s="44"/>
      <c r="S43" s="44"/>
      <c r="T43" s="44"/>
      <c r="U43" s="44"/>
      <c r="V43" s="44"/>
    </row>
    <row r="44" spans="1:22" ht="15.75" customHeight="1" x14ac:dyDescent="0.2">
      <c r="A44" s="3" t="s">
        <v>179</v>
      </c>
      <c r="B44" s="3" t="s">
        <v>180</v>
      </c>
      <c r="C44" s="3" t="s">
        <v>181</v>
      </c>
      <c r="D44" s="3" t="s">
        <v>846</v>
      </c>
      <c r="E44" s="2">
        <v>45139</v>
      </c>
      <c r="F44" s="3" t="s">
        <v>14</v>
      </c>
      <c r="G44" s="3" t="s">
        <v>184</v>
      </c>
      <c r="H44" s="3" t="s">
        <v>51</v>
      </c>
      <c r="I44" s="3" t="s">
        <v>185</v>
      </c>
      <c r="J44" s="3" t="s">
        <v>185</v>
      </c>
      <c r="K44" s="8" t="s">
        <v>186</v>
      </c>
      <c r="L44" s="8" t="s">
        <v>187</v>
      </c>
      <c r="M44" s="3" t="s">
        <v>188</v>
      </c>
    </row>
    <row r="45" spans="1:22" ht="15.75" customHeight="1" x14ac:dyDescent="0.2">
      <c r="A45" s="3" t="s">
        <v>179</v>
      </c>
      <c r="B45" s="3" t="s">
        <v>180</v>
      </c>
      <c r="C45" s="3" t="s">
        <v>181</v>
      </c>
      <c r="D45" s="3" t="s">
        <v>846</v>
      </c>
      <c r="E45" s="2">
        <v>45139</v>
      </c>
      <c r="F45" s="3" t="s">
        <v>14</v>
      </c>
      <c r="G45" s="3" t="s">
        <v>189</v>
      </c>
      <c r="H45" s="3" t="s">
        <v>51</v>
      </c>
      <c r="I45" s="3" t="s">
        <v>190</v>
      </c>
      <c r="J45" s="3" t="s">
        <v>190</v>
      </c>
      <c r="K45" s="3" t="s">
        <v>186</v>
      </c>
      <c r="L45" s="3" t="s">
        <v>187</v>
      </c>
      <c r="M45" s="3" t="s">
        <v>188</v>
      </c>
    </row>
    <row r="46" spans="1:22" ht="15.75" customHeight="1" x14ac:dyDescent="0.2">
      <c r="A46" s="3" t="s">
        <v>191</v>
      </c>
      <c r="B46" s="3" t="s">
        <v>192</v>
      </c>
      <c r="C46" s="3" t="s">
        <v>193</v>
      </c>
      <c r="D46" s="3" t="s">
        <v>194</v>
      </c>
      <c r="E46" s="2">
        <v>44256</v>
      </c>
      <c r="F46" s="3" t="s">
        <v>14</v>
      </c>
      <c r="G46" s="3" t="s">
        <v>15</v>
      </c>
      <c r="H46" s="3" t="s">
        <v>7</v>
      </c>
      <c r="I46" s="3" t="s">
        <v>16</v>
      </c>
      <c r="J46" s="3" t="s">
        <v>17</v>
      </c>
      <c r="K46" s="3" t="s">
        <v>18</v>
      </c>
      <c r="L46" s="3" t="s">
        <v>19</v>
      </c>
      <c r="M46" s="3" t="s">
        <v>20</v>
      </c>
      <c r="N46" s="44"/>
      <c r="O46" s="44"/>
      <c r="P46" s="44"/>
      <c r="Q46" s="44"/>
      <c r="R46" s="44"/>
      <c r="S46" s="44"/>
      <c r="T46" s="44"/>
      <c r="U46" s="44"/>
      <c r="V46" s="44"/>
    </row>
    <row r="47" spans="1:22" ht="15.75" customHeight="1" x14ac:dyDescent="0.2">
      <c r="A47" s="3" t="s">
        <v>195</v>
      </c>
      <c r="B47" s="3" t="s">
        <v>196</v>
      </c>
      <c r="C47" s="3" t="s">
        <v>197</v>
      </c>
      <c r="D47" s="3" t="s">
        <v>183</v>
      </c>
      <c r="E47" s="2">
        <v>40180</v>
      </c>
      <c r="F47" s="3" t="s">
        <v>14</v>
      </c>
      <c r="G47" s="3" t="s">
        <v>15</v>
      </c>
      <c r="H47" s="3" t="s">
        <v>7</v>
      </c>
      <c r="I47" s="3" t="s">
        <v>105</v>
      </c>
      <c r="J47" s="3" t="s">
        <v>106</v>
      </c>
      <c r="K47" s="3" t="s">
        <v>107</v>
      </c>
      <c r="L47" s="3" t="s">
        <v>49</v>
      </c>
      <c r="M47" s="3" t="s">
        <v>90</v>
      </c>
      <c r="N47" s="44"/>
      <c r="O47" s="44"/>
      <c r="P47" s="44"/>
      <c r="Q47" s="44"/>
      <c r="R47" s="44"/>
      <c r="S47" s="44"/>
      <c r="T47" s="44"/>
      <c r="U47" s="44"/>
      <c r="V47" s="44"/>
    </row>
    <row r="48" spans="1:22" ht="15.75" customHeight="1" x14ac:dyDescent="0.2">
      <c r="A48" s="3" t="s">
        <v>195</v>
      </c>
      <c r="B48" s="3" t="s">
        <v>196</v>
      </c>
      <c r="C48" s="3" t="s">
        <v>197</v>
      </c>
      <c r="D48" s="3" t="s">
        <v>183</v>
      </c>
      <c r="E48" s="2">
        <v>40180</v>
      </c>
      <c r="F48" s="3" t="s">
        <v>14</v>
      </c>
      <c r="G48" s="3" t="s">
        <v>198</v>
      </c>
      <c r="H48" s="3" t="s">
        <v>51</v>
      </c>
      <c r="I48" s="3" t="s">
        <v>199</v>
      </c>
      <c r="J48" s="3" t="s">
        <v>199</v>
      </c>
      <c r="K48" s="3" t="s">
        <v>53</v>
      </c>
      <c r="L48" s="3" t="s">
        <v>54</v>
      </c>
      <c r="M48" s="3" t="s">
        <v>55</v>
      </c>
      <c r="N48" s="44"/>
      <c r="O48" s="44"/>
      <c r="P48" s="44"/>
      <c r="Q48" s="44"/>
      <c r="R48" s="44"/>
      <c r="S48" s="44"/>
      <c r="T48" s="44"/>
      <c r="U48" s="44"/>
      <c r="V48" s="44"/>
    </row>
    <row r="49" spans="1:22" ht="15.75" customHeight="1" x14ac:dyDescent="0.2">
      <c r="A49" s="3" t="s">
        <v>200</v>
      </c>
      <c r="B49" s="3" t="s">
        <v>201</v>
      </c>
      <c r="C49" s="3" t="s">
        <v>84</v>
      </c>
      <c r="D49" s="3" t="s">
        <v>202</v>
      </c>
      <c r="E49" s="2">
        <v>43405</v>
      </c>
      <c r="F49" s="3" t="s">
        <v>14</v>
      </c>
      <c r="G49" s="3" t="s">
        <v>15</v>
      </c>
      <c r="H49" s="3" t="s">
        <v>7</v>
      </c>
      <c r="I49" s="3" t="s">
        <v>105</v>
      </c>
      <c r="J49" s="3" t="s">
        <v>106</v>
      </c>
      <c r="K49" s="3" t="s">
        <v>107</v>
      </c>
      <c r="L49" s="3" t="s">
        <v>49</v>
      </c>
      <c r="M49" s="3" t="s">
        <v>90</v>
      </c>
      <c r="N49" s="44"/>
      <c r="O49" s="44"/>
      <c r="P49" s="44"/>
      <c r="Q49" s="44"/>
      <c r="R49" s="44"/>
      <c r="S49" s="44"/>
      <c r="T49" s="44"/>
      <c r="U49" s="44"/>
      <c r="V49" s="44"/>
    </row>
    <row r="50" spans="1:22" ht="15.75" customHeight="1" x14ac:dyDescent="0.2">
      <c r="A50" s="3" t="s">
        <v>203</v>
      </c>
      <c r="B50" s="3" t="s">
        <v>204</v>
      </c>
      <c r="C50" s="3" t="s">
        <v>205</v>
      </c>
      <c r="D50" s="3" t="s">
        <v>182</v>
      </c>
      <c r="E50" s="2">
        <v>44197</v>
      </c>
      <c r="F50" s="3" t="s">
        <v>14</v>
      </c>
      <c r="G50" s="3" t="s">
        <v>15</v>
      </c>
      <c r="H50" s="3" t="s">
        <v>7</v>
      </c>
      <c r="I50" s="3" t="s">
        <v>16</v>
      </c>
      <c r="J50" s="3" t="s">
        <v>17</v>
      </c>
      <c r="K50" s="3" t="s">
        <v>18</v>
      </c>
      <c r="L50" s="3" t="s">
        <v>19</v>
      </c>
      <c r="M50" s="3" t="s">
        <v>20</v>
      </c>
    </row>
    <row r="51" spans="1:22" ht="15.75" customHeight="1" x14ac:dyDescent="0.2">
      <c r="A51" s="3" t="s">
        <v>206</v>
      </c>
      <c r="B51" s="3" t="s">
        <v>201</v>
      </c>
      <c r="C51" s="3" t="s">
        <v>207</v>
      </c>
      <c r="D51" s="3" t="s">
        <v>183</v>
      </c>
      <c r="E51" s="2">
        <v>44927</v>
      </c>
      <c r="F51" s="3" t="s">
        <v>14</v>
      </c>
      <c r="G51" s="3" t="s">
        <v>15</v>
      </c>
      <c r="H51" s="3" t="s">
        <v>7</v>
      </c>
      <c r="I51" s="3" t="s">
        <v>208</v>
      </c>
      <c r="J51" s="3" t="s">
        <v>209</v>
      </c>
      <c r="K51" s="3" t="s">
        <v>210</v>
      </c>
      <c r="L51" s="3" t="s">
        <v>211</v>
      </c>
      <c r="M51" s="3" t="s">
        <v>90</v>
      </c>
      <c r="N51" s="44"/>
      <c r="O51" s="44"/>
      <c r="P51" s="44"/>
      <c r="Q51" s="44"/>
      <c r="R51" s="44"/>
      <c r="S51" s="44"/>
      <c r="T51" s="44"/>
      <c r="U51" s="44"/>
      <c r="V51" s="44"/>
    </row>
    <row r="52" spans="1:22" ht="15.75" customHeight="1" x14ac:dyDescent="0.2">
      <c r="A52" s="3" t="s">
        <v>206</v>
      </c>
      <c r="B52" s="3" t="s">
        <v>201</v>
      </c>
      <c r="C52" s="3" t="s">
        <v>207</v>
      </c>
      <c r="D52" s="3" t="s">
        <v>183</v>
      </c>
      <c r="E52" s="2">
        <v>44927</v>
      </c>
      <c r="F52" s="3" t="s">
        <v>14</v>
      </c>
      <c r="G52" s="3" t="s">
        <v>212</v>
      </c>
      <c r="H52" s="3" t="s">
        <v>7</v>
      </c>
      <c r="I52" s="3" t="s">
        <v>213</v>
      </c>
      <c r="J52" s="3" t="s">
        <v>214</v>
      </c>
      <c r="K52" s="3" t="s">
        <v>215</v>
      </c>
      <c r="L52" s="3" t="s">
        <v>216</v>
      </c>
      <c r="M52" s="3" t="s">
        <v>55</v>
      </c>
      <c r="N52" s="44"/>
      <c r="O52" s="44"/>
      <c r="P52" s="44"/>
      <c r="Q52" s="44"/>
      <c r="R52" s="44"/>
      <c r="S52" s="44"/>
      <c r="T52" s="44"/>
      <c r="U52" s="44"/>
      <c r="V52" s="44"/>
    </row>
    <row r="53" spans="1:22" ht="15.75" customHeight="1" x14ac:dyDescent="0.2">
      <c r="A53" s="3" t="s">
        <v>206</v>
      </c>
      <c r="B53" s="3" t="s">
        <v>201</v>
      </c>
      <c r="C53" s="3" t="s">
        <v>207</v>
      </c>
      <c r="D53" s="3" t="s">
        <v>183</v>
      </c>
      <c r="E53" s="2">
        <v>44927</v>
      </c>
      <c r="F53" s="3" t="s">
        <v>14</v>
      </c>
      <c r="G53" s="3" t="s">
        <v>217</v>
      </c>
      <c r="H53" s="3" t="s">
        <v>51</v>
      </c>
      <c r="I53" s="3" t="s">
        <v>218</v>
      </c>
      <c r="J53" s="3" t="s">
        <v>218</v>
      </c>
      <c r="K53" s="3" t="s">
        <v>53</v>
      </c>
      <c r="L53" s="3" t="s">
        <v>54</v>
      </c>
      <c r="M53" s="3" t="s">
        <v>55</v>
      </c>
    </row>
    <row r="54" spans="1:22" ht="15.75" customHeight="1" x14ac:dyDescent="0.2">
      <c r="A54" s="3" t="s">
        <v>206</v>
      </c>
      <c r="B54" s="3" t="s">
        <v>201</v>
      </c>
      <c r="C54" s="3" t="s">
        <v>207</v>
      </c>
      <c r="D54" s="3" t="s">
        <v>183</v>
      </c>
      <c r="E54" s="2">
        <v>44927</v>
      </c>
      <c r="F54" s="3" t="s">
        <v>14</v>
      </c>
      <c r="G54" s="3" t="s">
        <v>219</v>
      </c>
      <c r="H54" s="3" t="s">
        <v>51</v>
      </c>
      <c r="I54" s="3" t="s">
        <v>220</v>
      </c>
      <c r="J54" s="3" t="s">
        <v>220</v>
      </c>
      <c r="K54" s="3" t="s">
        <v>53</v>
      </c>
      <c r="L54" s="3" t="s">
        <v>54</v>
      </c>
      <c r="M54" s="3" t="s">
        <v>55</v>
      </c>
      <c r="N54" s="44"/>
      <c r="O54" s="44"/>
      <c r="P54" s="44"/>
      <c r="Q54" s="44"/>
      <c r="R54" s="44"/>
      <c r="S54" s="44"/>
      <c r="T54" s="44"/>
      <c r="U54" s="44"/>
      <c r="V54" s="44"/>
    </row>
    <row r="55" spans="1:22" ht="15.75" customHeight="1" x14ac:dyDescent="0.2">
      <c r="A55" s="3" t="s">
        <v>221</v>
      </c>
      <c r="B55" s="3" t="s">
        <v>222</v>
      </c>
      <c r="C55" s="3" t="s">
        <v>84</v>
      </c>
      <c r="D55" s="3" t="s">
        <v>85</v>
      </c>
      <c r="E55" s="2">
        <v>44927</v>
      </c>
      <c r="F55" s="3" t="s">
        <v>14</v>
      </c>
      <c r="G55" s="3" t="s">
        <v>15</v>
      </c>
      <c r="H55" s="3" t="s">
        <v>7</v>
      </c>
      <c r="I55" s="3" t="s">
        <v>16</v>
      </c>
      <c r="J55" s="3" t="s">
        <v>17</v>
      </c>
      <c r="K55" s="3" t="s">
        <v>18</v>
      </c>
      <c r="L55" s="3" t="s">
        <v>19</v>
      </c>
      <c r="M55" s="3" t="s">
        <v>20</v>
      </c>
    </row>
    <row r="56" spans="1:22" ht="15.75" customHeight="1" x14ac:dyDescent="0.2">
      <c r="A56" s="3" t="s">
        <v>223</v>
      </c>
      <c r="B56" s="3" t="s">
        <v>224</v>
      </c>
      <c r="C56" s="3" t="s">
        <v>225</v>
      </c>
      <c r="D56" s="3" t="s">
        <v>226</v>
      </c>
      <c r="E56" s="2">
        <v>44774</v>
      </c>
      <c r="F56" s="3" t="s">
        <v>14</v>
      </c>
      <c r="G56" s="3" t="s">
        <v>15</v>
      </c>
      <c r="H56" s="3" t="s">
        <v>7</v>
      </c>
      <c r="I56" s="3" t="s">
        <v>105</v>
      </c>
      <c r="J56" s="3" t="s">
        <v>106</v>
      </c>
      <c r="K56" s="3" t="s">
        <v>107</v>
      </c>
      <c r="L56" s="3" t="s">
        <v>49</v>
      </c>
      <c r="M56" s="3" t="s">
        <v>90</v>
      </c>
      <c r="N56" s="44"/>
      <c r="O56" s="44"/>
      <c r="P56" s="44"/>
      <c r="Q56" s="44"/>
      <c r="R56" s="44"/>
      <c r="S56" s="44"/>
      <c r="T56" s="44"/>
      <c r="U56" s="44"/>
      <c r="V56" s="44"/>
    </row>
    <row r="57" spans="1:22" ht="15.75" customHeight="1" x14ac:dyDescent="0.2">
      <c r="A57" s="3" t="s">
        <v>223</v>
      </c>
      <c r="B57" s="3" t="s">
        <v>224</v>
      </c>
      <c r="C57" s="3" t="s">
        <v>225</v>
      </c>
      <c r="D57" s="3" t="s">
        <v>226</v>
      </c>
      <c r="E57" s="2">
        <v>44774</v>
      </c>
      <c r="F57" s="3" t="s">
        <v>14</v>
      </c>
      <c r="G57" s="3" t="s">
        <v>229</v>
      </c>
      <c r="H57" s="3" t="s">
        <v>51</v>
      </c>
      <c r="I57" s="3" t="s">
        <v>230</v>
      </c>
      <c r="J57" s="3" t="s">
        <v>230</v>
      </c>
      <c r="K57" s="3" t="s">
        <v>53</v>
      </c>
      <c r="L57" s="3" t="s">
        <v>54</v>
      </c>
      <c r="M57" s="3" t="s">
        <v>55</v>
      </c>
      <c r="N57" s="44"/>
      <c r="O57" s="44"/>
      <c r="P57" s="44"/>
      <c r="Q57" s="44"/>
      <c r="R57" s="44"/>
      <c r="S57" s="44"/>
      <c r="T57" s="44"/>
      <c r="U57" s="44"/>
      <c r="V57" s="44"/>
    </row>
    <row r="58" spans="1:22" ht="15.75" customHeight="1" x14ac:dyDescent="0.2">
      <c r="A58" s="3" t="s">
        <v>231</v>
      </c>
      <c r="B58" s="3" t="s">
        <v>232</v>
      </c>
      <c r="C58" s="3" t="s">
        <v>233</v>
      </c>
      <c r="D58" s="3" t="s">
        <v>234</v>
      </c>
      <c r="E58" s="2">
        <v>43770</v>
      </c>
      <c r="F58" s="3" t="s">
        <v>14</v>
      </c>
      <c r="G58" s="3" t="s">
        <v>15</v>
      </c>
      <c r="H58" s="3" t="s">
        <v>7</v>
      </c>
      <c r="I58" s="3" t="s">
        <v>16</v>
      </c>
      <c r="J58" s="3" t="s">
        <v>17</v>
      </c>
      <c r="K58" s="3" t="s">
        <v>18</v>
      </c>
      <c r="L58" s="3" t="s">
        <v>19</v>
      </c>
      <c r="M58" s="3" t="s">
        <v>20</v>
      </c>
      <c r="N58" s="44"/>
      <c r="O58" s="44"/>
      <c r="P58" s="44"/>
      <c r="Q58" s="44"/>
      <c r="R58" s="44"/>
      <c r="S58" s="44"/>
      <c r="T58" s="44"/>
      <c r="U58" s="44"/>
      <c r="V58" s="44"/>
    </row>
    <row r="59" spans="1:22" ht="15.75" customHeight="1" x14ac:dyDescent="0.2">
      <c r="A59" s="3" t="s">
        <v>235</v>
      </c>
      <c r="B59" s="3" t="s">
        <v>236</v>
      </c>
      <c r="C59" s="3" t="s">
        <v>237</v>
      </c>
      <c r="D59" s="3" t="s">
        <v>238</v>
      </c>
      <c r="E59" s="2">
        <v>44044</v>
      </c>
      <c r="F59" s="3" t="s">
        <v>14</v>
      </c>
      <c r="G59" s="3" t="s">
        <v>15</v>
      </c>
      <c r="H59" s="3" t="s">
        <v>7</v>
      </c>
      <c r="I59" s="3" t="s">
        <v>105</v>
      </c>
      <c r="J59" s="3" t="s">
        <v>106</v>
      </c>
      <c r="K59" s="3" t="s">
        <v>107</v>
      </c>
      <c r="L59" s="3" t="s">
        <v>49</v>
      </c>
      <c r="M59" s="3" t="s">
        <v>90</v>
      </c>
      <c r="N59" s="44"/>
      <c r="O59" s="44"/>
      <c r="P59" s="44"/>
      <c r="Q59" s="44"/>
      <c r="R59" s="44"/>
      <c r="S59" s="44"/>
      <c r="T59" s="44"/>
      <c r="U59" s="44"/>
      <c r="V59" s="44"/>
    </row>
    <row r="60" spans="1:22" ht="15.75" customHeight="1" x14ac:dyDescent="0.2">
      <c r="A60" s="3" t="s">
        <v>235</v>
      </c>
      <c r="B60" s="3" t="s">
        <v>236</v>
      </c>
      <c r="C60" s="3" t="s">
        <v>237</v>
      </c>
      <c r="D60" s="3" t="s">
        <v>238</v>
      </c>
      <c r="E60" s="2">
        <v>44044</v>
      </c>
      <c r="F60" s="3" t="s">
        <v>14</v>
      </c>
      <c r="G60" s="3" t="s">
        <v>239</v>
      </c>
      <c r="H60" s="3" t="s">
        <v>51</v>
      </c>
      <c r="I60" s="3" t="s">
        <v>240</v>
      </c>
      <c r="J60" s="3" t="s">
        <v>240</v>
      </c>
      <c r="K60" s="3" t="s">
        <v>53</v>
      </c>
      <c r="L60" s="3" t="s">
        <v>54</v>
      </c>
      <c r="M60" s="3" t="s">
        <v>55</v>
      </c>
      <c r="N60" s="44"/>
      <c r="O60" s="44"/>
      <c r="P60" s="44"/>
      <c r="Q60" s="44"/>
      <c r="R60" s="44"/>
      <c r="S60" s="44"/>
      <c r="T60" s="44"/>
      <c r="U60" s="44"/>
      <c r="V60" s="44"/>
    </row>
    <row r="61" spans="1:22" ht="15.75" customHeight="1" x14ac:dyDescent="0.2">
      <c r="A61" s="3" t="s">
        <v>241</v>
      </c>
      <c r="B61" s="3" t="s">
        <v>242</v>
      </c>
      <c r="C61" s="3" t="s">
        <v>243</v>
      </c>
      <c r="D61" s="3" t="s">
        <v>85</v>
      </c>
      <c r="E61" s="2">
        <v>44927</v>
      </c>
      <c r="F61" s="3" t="s">
        <v>14</v>
      </c>
      <c r="G61" s="3" t="s">
        <v>15</v>
      </c>
      <c r="H61" s="3" t="s">
        <v>7</v>
      </c>
      <c r="I61" s="3" t="s">
        <v>244</v>
      </c>
      <c r="J61" s="3" t="s">
        <v>245</v>
      </c>
      <c r="K61" s="3" t="s">
        <v>246</v>
      </c>
      <c r="L61" s="3" t="s">
        <v>247</v>
      </c>
      <c r="M61" s="3" t="s">
        <v>90</v>
      </c>
    </row>
    <row r="62" spans="1:22" ht="15.75" customHeight="1" x14ac:dyDescent="0.2">
      <c r="A62" s="3" t="s">
        <v>241</v>
      </c>
      <c r="B62" s="3" t="s">
        <v>242</v>
      </c>
      <c r="C62" s="3" t="s">
        <v>243</v>
      </c>
      <c r="D62" s="3" t="s">
        <v>85</v>
      </c>
      <c r="E62" s="2">
        <v>44927</v>
      </c>
      <c r="F62" s="3" t="s">
        <v>14</v>
      </c>
      <c r="G62" s="3" t="s">
        <v>248</v>
      </c>
      <c r="H62" s="3" t="s">
        <v>7</v>
      </c>
      <c r="I62" s="3" t="s">
        <v>249</v>
      </c>
      <c r="J62" s="3" t="s">
        <v>250</v>
      </c>
      <c r="K62" s="3" t="s">
        <v>251</v>
      </c>
      <c r="L62" s="3" t="s">
        <v>252</v>
      </c>
      <c r="M62" s="3" t="s">
        <v>55</v>
      </c>
      <c r="N62" s="44"/>
      <c r="O62" s="44"/>
      <c r="P62" s="44"/>
      <c r="Q62" s="44"/>
      <c r="R62" s="44"/>
      <c r="S62" s="44"/>
      <c r="T62" s="44"/>
      <c r="U62" s="44"/>
      <c r="V62" s="44"/>
    </row>
    <row r="63" spans="1:22" ht="15.75" customHeight="1" x14ac:dyDescent="0.2">
      <c r="A63" s="3" t="s">
        <v>241</v>
      </c>
      <c r="B63" s="3" t="s">
        <v>242</v>
      </c>
      <c r="C63" s="3" t="s">
        <v>243</v>
      </c>
      <c r="D63" s="3" t="s">
        <v>85</v>
      </c>
      <c r="E63" s="2">
        <v>44927</v>
      </c>
      <c r="F63" s="3" t="s">
        <v>14</v>
      </c>
      <c r="G63" s="3" t="s">
        <v>254</v>
      </c>
      <c r="H63" s="3" t="s">
        <v>51</v>
      </c>
      <c r="I63" s="3" t="s">
        <v>255</v>
      </c>
      <c r="J63" s="3" t="s">
        <v>255</v>
      </c>
      <c r="K63" s="3" t="s">
        <v>53</v>
      </c>
      <c r="L63" s="3" t="s">
        <v>54</v>
      </c>
      <c r="M63" s="3" t="s">
        <v>55</v>
      </c>
    </row>
    <row r="64" spans="1:22" ht="15.75" customHeight="1" x14ac:dyDescent="0.2">
      <c r="A64" s="3" t="s">
        <v>256</v>
      </c>
      <c r="B64" s="3" t="s">
        <v>257</v>
      </c>
      <c r="C64" s="3" t="s">
        <v>258</v>
      </c>
      <c r="D64" s="3" t="s">
        <v>85</v>
      </c>
      <c r="E64" s="2">
        <v>44927</v>
      </c>
      <c r="F64" s="3" t="s">
        <v>14</v>
      </c>
      <c r="G64" s="3" t="s">
        <v>15</v>
      </c>
      <c r="H64" s="3" t="s">
        <v>7</v>
      </c>
      <c r="I64" s="3" t="s">
        <v>29</v>
      </c>
      <c r="J64" s="3" t="s">
        <v>30</v>
      </c>
      <c r="K64" s="3" t="s">
        <v>31</v>
      </c>
      <c r="L64" s="3" t="s">
        <v>32</v>
      </c>
      <c r="M64" s="3" t="s">
        <v>33</v>
      </c>
      <c r="N64" s="44"/>
      <c r="O64" s="44"/>
      <c r="P64" s="44"/>
      <c r="Q64" s="44"/>
      <c r="R64" s="44"/>
      <c r="S64" s="44"/>
      <c r="T64" s="44"/>
      <c r="U64" s="44"/>
      <c r="V64" s="44"/>
    </row>
    <row r="65" spans="1:22" ht="15.75" customHeight="1" x14ac:dyDescent="0.2">
      <c r="A65" s="3" t="s">
        <v>259</v>
      </c>
      <c r="B65" s="3" t="s">
        <v>260</v>
      </c>
      <c r="C65" s="3" t="s">
        <v>84</v>
      </c>
      <c r="D65" s="3" t="s">
        <v>85</v>
      </c>
      <c r="E65" s="2">
        <v>44927</v>
      </c>
      <c r="F65" s="3" t="s">
        <v>14</v>
      </c>
      <c r="G65" s="3" t="s">
        <v>15</v>
      </c>
      <c r="H65" s="3" t="s">
        <v>7</v>
      </c>
      <c r="I65" s="3" t="s">
        <v>105</v>
      </c>
      <c r="J65" s="3" t="s">
        <v>106</v>
      </c>
      <c r="K65" s="3" t="s">
        <v>107</v>
      </c>
      <c r="L65" s="3" t="s">
        <v>49</v>
      </c>
      <c r="M65" s="3" t="s">
        <v>90</v>
      </c>
    </row>
    <row r="66" spans="1:22" ht="15.75" customHeight="1" x14ac:dyDescent="0.2">
      <c r="A66" s="3" t="s">
        <v>261</v>
      </c>
      <c r="B66" s="3" t="s">
        <v>262</v>
      </c>
      <c r="C66" s="3" t="s">
        <v>263</v>
      </c>
      <c r="D66" s="3" t="s">
        <v>144</v>
      </c>
      <c r="E66" s="2">
        <v>44562</v>
      </c>
      <c r="F66" s="3" t="s">
        <v>14</v>
      </c>
      <c r="G66" s="3" t="s">
        <v>15</v>
      </c>
      <c r="H66" s="3" t="s">
        <v>7</v>
      </c>
      <c r="I66" s="3" t="s">
        <v>264</v>
      </c>
      <c r="J66" s="3" t="s">
        <v>265</v>
      </c>
      <c r="K66" s="3" t="s">
        <v>266</v>
      </c>
      <c r="L66" s="3" t="s">
        <v>267</v>
      </c>
      <c r="M66" s="3" t="s">
        <v>90</v>
      </c>
      <c r="N66" s="44"/>
      <c r="O66" s="44"/>
      <c r="P66" s="44"/>
      <c r="Q66" s="44"/>
      <c r="R66" s="44"/>
      <c r="S66" s="44"/>
      <c r="T66" s="44"/>
      <c r="U66" s="44"/>
      <c r="V66" s="44"/>
    </row>
    <row r="67" spans="1:22" ht="15.75" customHeight="1" x14ac:dyDescent="0.2">
      <c r="A67" s="3" t="s">
        <v>268</v>
      </c>
      <c r="B67" s="3" t="s">
        <v>269</v>
      </c>
      <c r="C67" s="3" t="s">
        <v>270</v>
      </c>
      <c r="D67" s="3" t="s">
        <v>182</v>
      </c>
      <c r="E67" s="2">
        <v>44197</v>
      </c>
      <c r="F67" s="3" t="s">
        <v>14</v>
      </c>
      <c r="G67" s="3" t="s">
        <v>15</v>
      </c>
      <c r="H67" s="3" t="s">
        <v>7</v>
      </c>
      <c r="I67" s="3" t="s">
        <v>271</v>
      </c>
      <c r="J67" s="3" t="s">
        <v>272</v>
      </c>
      <c r="K67" s="3" t="s">
        <v>273</v>
      </c>
      <c r="L67" s="3" t="s">
        <v>274</v>
      </c>
      <c r="M67" s="3" t="s">
        <v>90</v>
      </c>
    </row>
    <row r="68" spans="1:22" ht="15.75" customHeight="1" x14ac:dyDescent="0.2">
      <c r="A68" s="3" t="s">
        <v>275</v>
      </c>
      <c r="B68" s="3" t="s">
        <v>276</v>
      </c>
      <c r="C68" s="3" t="s">
        <v>277</v>
      </c>
      <c r="D68" s="3" t="s">
        <v>278</v>
      </c>
      <c r="E68" s="2">
        <v>43101</v>
      </c>
      <c r="F68" s="3" t="s">
        <v>14</v>
      </c>
      <c r="G68" s="3" t="s">
        <v>15</v>
      </c>
      <c r="H68" s="3" t="s">
        <v>7</v>
      </c>
      <c r="I68" s="3" t="s">
        <v>16</v>
      </c>
      <c r="J68" s="3" t="s">
        <v>17</v>
      </c>
      <c r="K68" s="3" t="s">
        <v>18</v>
      </c>
      <c r="L68" s="3" t="s">
        <v>19</v>
      </c>
      <c r="M68" s="3" t="s">
        <v>20</v>
      </c>
      <c r="N68" s="44"/>
      <c r="O68" s="44"/>
      <c r="P68" s="44"/>
      <c r="Q68" s="44"/>
      <c r="R68" s="44"/>
      <c r="S68" s="44"/>
      <c r="T68" s="44"/>
      <c r="U68" s="44"/>
      <c r="V68" s="44"/>
    </row>
    <row r="69" spans="1:22" ht="15.75" customHeight="1" x14ac:dyDescent="0.2">
      <c r="A69" s="3" t="s">
        <v>275</v>
      </c>
      <c r="B69" s="3" t="s">
        <v>276</v>
      </c>
      <c r="C69" s="3" t="s">
        <v>277</v>
      </c>
      <c r="D69" s="3" t="s">
        <v>278</v>
      </c>
      <c r="E69" s="2">
        <v>43101</v>
      </c>
      <c r="F69" s="3" t="s">
        <v>14</v>
      </c>
      <c r="G69" s="3" t="s">
        <v>279</v>
      </c>
      <c r="H69" s="3" t="s">
        <v>51</v>
      </c>
      <c r="I69" s="3" t="s">
        <v>280</v>
      </c>
      <c r="J69" s="3" t="s">
        <v>280</v>
      </c>
      <c r="K69" s="3" t="s">
        <v>281</v>
      </c>
      <c r="L69" s="3" t="s">
        <v>282</v>
      </c>
      <c r="M69" s="3" t="s">
        <v>20</v>
      </c>
    </row>
    <row r="70" spans="1:22" ht="15.75" customHeight="1" x14ac:dyDescent="0.2">
      <c r="A70" s="3" t="s">
        <v>275</v>
      </c>
      <c r="B70" s="3" t="s">
        <v>276</v>
      </c>
      <c r="C70" s="3" t="s">
        <v>277</v>
      </c>
      <c r="D70" s="3" t="s">
        <v>278</v>
      </c>
      <c r="E70" s="2">
        <v>43101</v>
      </c>
      <c r="F70" s="3" t="s">
        <v>14</v>
      </c>
      <c r="G70" s="3" t="s">
        <v>283</v>
      </c>
      <c r="H70" s="3" t="s">
        <v>51</v>
      </c>
      <c r="I70" s="3" t="s">
        <v>284</v>
      </c>
      <c r="J70" s="3" t="s">
        <v>284</v>
      </c>
      <c r="K70" s="3" t="s">
        <v>281</v>
      </c>
      <c r="L70" s="3" t="s">
        <v>282</v>
      </c>
      <c r="M70" s="3" t="s">
        <v>20</v>
      </c>
      <c r="N70" s="44"/>
      <c r="O70" s="44"/>
      <c r="P70" s="44"/>
      <c r="Q70" s="44"/>
      <c r="R70" s="44"/>
      <c r="S70" s="44"/>
      <c r="T70" s="44"/>
      <c r="U70" s="44"/>
      <c r="V70" s="44"/>
    </row>
    <row r="71" spans="1:22" ht="15.75" customHeight="1" x14ac:dyDescent="0.2">
      <c r="A71" s="3" t="s">
        <v>285</v>
      </c>
      <c r="B71" s="3" t="s">
        <v>286</v>
      </c>
      <c r="C71" s="3" t="s">
        <v>287</v>
      </c>
      <c r="D71" s="3" t="s">
        <v>133</v>
      </c>
      <c r="E71" s="2">
        <v>44348</v>
      </c>
      <c r="F71" s="3" t="s">
        <v>14</v>
      </c>
      <c r="G71" s="3" t="s">
        <v>15</v>
      </c>
      <c r="H71" s="3" t="s">
        <v>7</v>
      </c>
      <c r="I71" s="3" t="s">
        <v>16</v>
      </c>
      <c r="J71" s="3" t="s">
        <v>17</v>
      </c>
      <c r="K71" s="3" t="s">
        <v>18</v>
      </c>
      <c r="L71" s="3" t="s">
        <v>19</v>
      </c>
      <c r="M71" s="3" t="s">
        <v>20</v>
      </c>
    </row>
    <row r="72" spans="1:22" ht="15.75" customHeight="1" x14ac:dyDescent="0.2">
      <c r="A72" s="3" t="s">
        <v>288</v>
      </c>
      <c r="B72" s="3" t="s">
        <v>289</v>
      </c>
      <c r="C72" s="3" t="s">
        <v>290</v>
      </c>
      <c r="D72" s="3" t="s">
        <v>291</v>
      </c>
      <c r="E72" s="2">
        <v>38169</v>
      </c>
      <c r="F72" s="3" t="s">
        <v>14</v>
      </c>
      <c r="G72" s="3" t="s">
        <v>15</v>
      </c>
      <c r="H72" s="3" t="s">
        <v>7</v>
      </c>
      <c r="I72" s="3" t="s">
        <v>16</v>
      </c>
      <c r="J72" s="3" t="s">
        <v>17</v>
      </c>
      <c r="K72" s="3" t="s">
        <v>18</v>
      </c>
      <c r="L72" s="3" t="s">
        <v>19</v>
      </c>
      <c r="M72" s="3" t="s">
        <v>20</v>
      </c>
    </row>
    <row r="73" spans="1:22" ht="15.75" customHeight="1" x14ac:dyDescent="0.2">
      <c r="A73" s="3" t="s">
        <v>288</v>
      </c>
      <c r="B73" s="3" t="s">
        <v>289</v>
      </c>
      <c r="C73" s="3" t="s">
        <v>290</v>
      </c>
      <c r="D73" s="3" t="s">
        <v>291</v>
      </c>
      <c r="E73" s="2">
        <v>38169</v>
      </c>
      <c r="F73" s="3" t="s">
        <v>14</v>
      </c>
      <c r="G73" s="3" t="s">
        <v>283</v>
      </c>
      <c r="H73" s="3" t="s">
        <v>51</v>
      </c>
      <c r="I73" s="3" t="s">
        <v>284</v>
      </c>
      <c r="J73" s="3" t="s">
        <v>284</v>
      </c>
      <c r="K73" s="3" t="s">
        <v>281</v>
      </c>
      <c r="L73" s="3" t="s">
        <v>282</v>
      </c>
      <c r="M73" s="3" t="s">
        <v>20</v>
      </c>
    </row>
    <row r="74" spans="1:22" ht="15.75" customHeight="1" x14ac:dyDescent="0.2">
      <c r="A74" s="3" t="s">
        <v>292</v>
      </c>
      <c r="B74" s="3" t="s">
        <v>293</v>
      </c>
      <c r="C74" s="3" t="s">
        <v>294</v>
      </c>
      <c r="D74" s="3" t="s">
        <v>295</v>
      </c>
      <c r="E74" s="2">
        <v>40932</v>
      </c>
      <c r="F74" s="3" t="s">
        <v>14</v>
      </c>
      <c r="G74" s="3" t="s">
        <v>15</v>
      </c>
      <c r="H74" s="3" t="s">
        <v>7</v>
      </c>
      <c r="I74" s="3" t="s">
        <v>16</v>
      </c>
      <c r="J74" s="3" t="s">
        <v>17</v>
      </c>
      <c r="K74" s="3" t="s">
        <v>18</v>
      </c>
      <c r="L74" s="3" t="s">
        <v>19</v>
      </c>
      <c r="M74" s="3" t="s">
        <v>20</v>
      </c>
    </row>
    <row r="75" spans="1:22" ht="15.75" customHeight="1" x14ac:dyDescent="0.2">
      <c r="A75" s="3" t="s">
        <v>292</v>
      </c>
      <c r="B75" s="3" t="s">
        <v>293</v>
      </c>
      <c r="C75" s="3" t="s">
        <v>294</v>
      </c>
      <c r="D75" s="3" t="s">
        <v>295</v>
      </c>
      <c r="E75" s="2">
        <v>40932</v>
      </c>
      <c r="F75" s="3" t="s">
        <v>14</v>
      </c>
      <c r="G75" s="3" t="s">
        <v>283</v>
      </c>
      <c r="H75" s="3" t="s">
        <v>51</v>
      </c>
      <c r="I75" s="3" t="s">
        <v>284</v>
      </c>
      <c r="J75" s="3" t="s">
        <v>284</v>
      </c>
      <c r="K75" s="3" t="s">
        <v>281</v>
      </c>
      <c r="L75" s="3" t="s">
        <v>282</v>
      </c>
      <c r="M75" s="3" t="s">
        <v>20</v>
      </c>
    </row>
    <row r="76" spans="1:22" ht="15.75" customHeight="1" x14ac:dyDescent="0.2">
      <c r="A76" s="3" t="s">
        <v>296</v>
      </c>
      <c r="B76" s="3" t="s">
        <v>297</v>
      </c>
      <c r="C76" s="3" t="s">
        <v>298</v>
      </c>
      <c r="D76" s="3" t="s">
        <v>299</v>
      </c>
      <c r="E76" s="2">
        <v>41302</v>
      </c>
      <c r="F76" s="3" t="s">
        <v>14</v>
      </c>
      <c r="G76" s="3" t="s">
        <v>15</v>
      </c>
      <c r="H76" s="3" t="s">
        <v>7</v>
      </c>
      <c r="I76" s="3" t="s">
        <v>16</v>
      </c>
      <c r="J76" s="3" t="s">
        <v>17</v>
      </c>
      <c r="K76" s="3" t="s">
        <v>18</v>
      </c>
      <c r="L76" s="3" t="s">
        <v>19</v>
      </c>
      <c r="M76" s="3" t="s">
        <v>20</v>
      </c>
      <c r="N76" s="44"/>
      <c r="O76" s="44"/>
      <c r="P76" s="44"/>
      <c r="Q76" s="44"/>
      <c r="R76" s="44"/>
      <c r="S76" s="44"/>
      <c r="T76" s="44"/>
      <c r="U76" s="44"/>
      <c r="V76" s="44"/>
    </row>
    <row r="77" spans="1:22" ht="15.75" customHeight="1" x14ac:dyDescent="0.2">
      <c r="A77" s="3" t="s">
        <v>300</v>
      </c>
      <c r="B77" s="3" t="s">
        <v>301</v>
      </c>
      <c r="C77" s="3" t="s">
        <v>302</v>
      </c>
      <c r="D77" s="3" t="s">
        <v>295</v>
      </c>
      <c r="E77" s="2">
        <v>37073</v>
      </c>
      <c r="F77" s="3" t="s">
        <v>14</v>
      </c>
      <c r="G77" s="3" t="s">
        <v>15</v>
      </c>
      <c r="H77" s="3" t="s">
        <v>7</v>
      </c>
      <c r="I77" s="3" t="s">
        <v>16</v>
      </c>
      <c r="J77" s="3" t="s">
        <v>17</v>
      </c>
      <c r="K77" s="3" t="s">
        <v>18</v>
      </c>
      <c r="L77" s="3" t="s">
        <v>19</v>
      </c>
      <c r="M77" s="3" t="s">
        <v>20</v>
      </c>
    </row>
    <row r="78" spans="1:22" ht="15.75" customHeight="1" x14ac:dyDescent="0.2">
      <c r="A78" s="3" t="s">
        <v>300</v>
      </c>
      <c r="B78" s="3" t="s">
        <v>301</v>
      </c>
      <c r="C78" s="3" t="s">
        <v>302</v>
      </c>
      <c r="D78" s="3" t="s">
        <v>295</v>
      </c>
      <c r="E78" s="2">
        <v>37073</v>
      </c>
      <c r="F78" s="3" t="s">
        <v>14</v>
      </c>
      <c r="G78" s="3" t="s">
        <v>283</v>
      </c>
      <c r="H78" s="3" t="s">
        <v>51</v>
      </c>
      <c r="I78" s="3" t="s">
        <v>284</v>
      </c>
      <c r="J78" s="3" t="s">
        <v>284</v>
      </c>
      <c r="K78" s="3" t="s">
        <v>281</v>
      </c>
      <c r="L78" s="3" t="s">
        <v>282</v>
      </c>
      <c r="M78" s="3" t="s">
        <v>20</v>
      </c>
      <c r="N78" s="44"/>
      <c r="O78" s="44"/>
      <c r="P78" s="44"/>
      <c r="Q78" s="44"/>
      <c r="R78" s="44"/>
      <c r="S78" s="44"/>
      <c r="T78" s="44"/>
      <c r="U78" s="44"/>
      <c r="V78" s="44"/>
    </row>
    <row r="79" spans="1:22" ht="15.75" customHeight="1" x14ac:dyDescent="0.2">
      <c r="A79" s="3" t="s">
        <v>303</v>
      </c>
      <c r="B79" s="3" t="s">
        <v>304</v>
      </c>
      <c r="C79" s="3" t="s">
        <v>305</v>
      </c>
      <c r="D79" s="3" t="s">
        <v>129</v>
      </c>
      <c r="E79" s="2">
        <v>39661</v>
      </c>
      <c r="F79" s="3" t="s">
        <v>14</v>
      </c>
      <c r="G79" s="3" t="s">
        <v>15</v>
      </c>
      <c r="H79" s="3" t="s">
        <v>7</v>
      </c>
      <c r="I79" s="3" t="s">
        <v>16</v>
      </c>
      <c r="J79" s="3" t="s">
        <v>17</v>
      </c>
      <c r="K79" s="3" t="s">
        <v>18</v>
      </c>
      <c r="L79" s="3" t="s">
        <v>19</v>
      </c>
      <c r="M79" s="3" t="s">
        <v>20</v>
      </c>
    </row>
    <row r="80" spans="1:22" ht="15.75" customHeight="1" x14ac:dyDescent="0.2">
      <c r="A80" s="3" t="s">
        <v>303</v>
      </c>
      <c r="B80" s="3" t="s">
        <v>304</v>
      </c>
      <c r="C80" s="3" t="s">
        <v>305</v>
      </c>
      <c r="D80" s="3" t="s">
        <v>129</v>
      </c>
      <c r="E80" s="2">
        <v>39661</v>
      </c>
      <c r="F80" s="3" t="s">
        <v>14</v>
      </c>
      <c r="G80" s="3" t="s">
        <v>283</v>
      </c>
      <c r="H80" s="3" t="s">
        <v>51</v>
      </c>
      <c r="I80" s="3" t="s">
        <v>284</v>
      </c>
      <c r="J80" s="3" t="s">
        <v>284</v>
      </c>
      <c r="K80" s="3" t="s">
        <v>281</v>
      </c>
      <c r="L80" s="3" t="s">
        <v>282</v>
      </c>
      <c r="M80" s="3" t="s">
        <v>20</v>
      </c>
      <c r="N80" s="44"/>
      <c r="O80" s="44"/>
      <c r="P80" s="44"/>
      <c r="Q80" s="44"/>
      <c r="R80" s="44"/>
      <c r="S80" s="44"/>
      <c r="T80" s="44"/>
      <c r="U80" s="44"/>
      <c r="V80" s="44"/>
    </row>
    <row r="81" spans="1:22" ht="15.75" customHeight="1" x14ac:dyDescent="0.2">
      <c r="A81" s="3" t="s">
        <v>306</v>
      </c>
      <c r="B81" s="3" t="s">
        <v>307</v>
      </c>
      <c r="C81" s="3" t="s">
        <v>308</v>
      </c>
      <c r="D81" s="3" t="s">
        <v>309</v>
      </c>
      <c r="E81" s="2">
        <v>40709</v>
      </c>
      <c r="F81" s="3" t="s">
        <v>14</v>
      </c>
      <c r="G81" s="3" t="s">
        <v>15</v>
      </c>
      <c r="H81" s="3" t="s">
        <v>7</v>
      </c>
      <c r="I81" s="3" t="s">
        <v>16</v>
      </c>
      <c r="J81" s="3" t="s">
        <v>17</v>
      </c>
      <c r="K81" s="3" t="s">
        <v>18</v>
      </c>
      <c r="L81" s="3" t="s">
        <v>19</v>
      </c>
      <c r="M81" s="3" t="s">
        <v>20</v>
      </c>
    </row>
    <row r="82" spans="1:22" ht="15.75" customHeight="1" x14ac:dyDescent="0.2">
      <c r="A82" s="3" t="s">
        <v>306</v>
      </c>
      <c r="B82" s="3" t="s">
        <v>307</v>
      </c>
      <c r="C82" s="3" t="s">
        <v>308</v>
      </c>
      <c r="D82" s="3" t="s">
        <v>309</v>
      </c>
      <c r="E82" s="2">
        <v>40709</v>
      </c>
      <c r="F82" s="3" t="s">
        <v>14</v>
      </c>
      <c r="G82" s="3" t="s">
        <v>283</v>
      </c>
      <c r="H82" s="3" t="s">
        <v>51</v>
      </c>
      <c r="I82" s="3" t="s">
        <v>284</v>
      </c>
      <c r="J82" s="3" t="s">
        <v>284</v>
      </c>
      <c r="K82" s="3" t="s">
        <v>281</v>
      </c>
      <c r="L82" s="3" t="s">
        <v>282</v>
      </c>
      <c r="M82" s="3" t="s">
        <v>20</v>
      </c>
      <c r="N82" s="44"/>
      <c r="O82" s="44"/>
      <c r="P82" s="44"/>
      <c r="Q82" s="44"/>
      <c r="R82" s="44"/>
      <c r="S82" s="44"/>
      <c r="T82" s="44"/>
      <c r="U82" s="44"/>
      <c r="V82" s="44"/>
    </row>
    <row r="83" spans="1:22" ht="15.75" customHeight="1" x14ac:dyDescent="0.2">
      <c r="A83" s="3" t="s">
        <v>310</v>
      </c>
      <c r="B83" s="3" t="s">
        <v>311</v>
      </c>
      <c r="C83" s="3" t="s">
        <v>312</v>
      </c>
      <c r="D83" s="3" t="s">
        <v>129</v>
      </c>
      <c r="E83" s="2">
        <v>40709</v>
      </c>
      <c r="F83" s="3" t="s">
        <v>14</v>
      </c>
      <c r="G83" s="3" t="s">
        <v>15</v>
      </c>
      <c r="H83" s="3" t="s">
        <v>7</v>
      </c>
      <c r="I83" s="3" t="s">
        <v>16</v>
      </c>
      <c r="J83" s="3" t="s">
        <v>17</v>
      </c>
      <c r="K83" s="3" t="s">
        <v>18</v>
      </c>
      <c r="L83" s="3" t="s">
        <v>19</v>
      </c>
      <c r="M83" s="3" t="s">
        <v>20</v>
      </c>
    </row>
    <row r="84" spans="1:22" ht="15.75" customHeight="1" x14ac:dyDescent="0.2">
      <c r="A84" s="3" t="s">
        <v>310</v>
      </c>
      <c r="B84" s="3" t="s">
        <v>311</v>
      </c>
      <c r="C84" s="3" t="s">
        <v>312</v>
      </c>
      <c r="D84" s="3" t="s">
        <v>129</v>
      </c>
      <c r="E84" s="2">
        <v>40709</v>
      </c>
      <c r="F84" s="3" t="s">
        <v>14</v>
      </c>
      <c r="G84" s="3" t="s">
        <v>283</v>
      </c>
      <c r="H84" s="3" t="s">
        <v>51</v>
      </c>
      <c r="I84" s="3" t="s">
        <v>284</v>
      </c>
      <c r="J84" s="3" t="s">
        <v>284</v>
      </c>
      <c r="K84" s="3" t="s">
        <v>281</v>
      </c>
      <c r="L84" s="3" t="s">
        <v>282</v>
      </c>
      <c r="M84" s="3" t="s">
        <v>20</v>
      </c>
      <c r="N84" s="44"/>
      <c r="O84" s="44"/>
      <c r="P84" s="44"/>
      <c r="Q84" s="44"/>
      <c r="R84" s="44"/>
      <c r="S84" s="44"/>
      <c r="T84" s="44"/>
      <c r="U84" s="44"/>
      <c r="V84" s="44"/>
    </row>
    <row r="85" spans="1:22" ht="15.75" customHeight="1" x14ac:dyDescent="0.2">
      <c r="A85" s="3" t="s">
        <v>313</v>
      </c>
      <c r="B85" s="3" t="s">
        <v>314</v>
      </c>
      <c r="C85" s="3" t="s">
        <v>315</v>
      </c>
      <c r="D85" s="3" t="s">
        <v>295</v>
      </c>
      <c r="E85" s="2">
        <v>40709</v>
      </c>
      <c r="F85" s="3" t="s">
        <v>14</v>
      </c>
      <c r="G85" s="3" t="s">
        <v>15</v>
      </c>
      <c r="H85" s="3" t="s">
        <v>7</v>
      </c>
      <c r="I85" s="3" t="s">
        <v>16</v>
      </c>
      <c r="J85" s="3" t="s">
        <v>17</v>
      </c>
      <c r="K85" s="3" t="s">
        <v>18</v>
      </c>
      <c r="L85" s="3" t="s">
        <v>19</v>
      </c>
      <c r="M85" s="3" t="s">
        <v>20</v>
      </c>
    </row>
    <row r="86" spans="1:22" ht="15.75" customHeight="1" x14ac:dyDescent="0.2">
      <c r="A86" s="3" t="s">
        <v>313</v>
      </c>
      <c r="B86" s="3" t="s">
        <v>314</v>
      </c>
      <c r="C86" s="3" t="s">
        <v>315</v>
      </c>
      <c r="D86" s="3" t="s">
        <v>295</v>
      </c>
      <c r="E86" s="2">
        <v>40709</v>
      </c>
      <c r="F86" s="3" t="s">
        <v>14</v>
      </c>
      <c r="G86" s="3" t="s">
        <v>283</v>
      </c>
      <c r="H86" s="3" t="s">
        <v>51</v>
      </c>
      <c r="I86" s="3" t="s">
        <v>284</v>
      </c>
      <c r="J86" s="3" t="s">
        <v>284</v>
      </c>
      <c r="K86" s="3" t="s">
        <v>281</v>
      </c>
      <c r="L86" s="3" t="s">
        <v>282</v>
      </c>
      <c r="M86" s="3" t="s">
        <v>20</v>
      </c>
    </row>
    <row r="87" spans="1:22" ht="15.75" customHeight="1" x14ac:dyDescent="0.2">
      <c r="A87" s="3" t="s">
        <v>316</v>
      </c>
      <c r="B87" s="3" t="s">
        <v>314</v>
      </c>
      <c r="C87" s="3" t="s">
        <v>317</v>
      </c>
      <c r="D87" s="3" t="s">
        <v>129</v>
      </c>
      <c r="E87" s="2">
        <v>40709</v>
      </c>
      <c r="F87" s="3" t="s">
        <v>14</v>
      </c>
      <c r="G87" s="3" t="s">
        <v>15</v>
      </c>
      <c r="H87" s="3" t="s">
        <v>7</v>
      </c>
      <c r="I87" s="3" t="s">
        <v>16</v>
      </c>
      <c r="J87" s="3" t="s">
        <v>17</v>
      </c>
      <c r="K87" s="3" t="s">
        <v>18</v>
      </c>
      <c r="L87" s="3" t="s">
        <v>19</v>
      </c>
      <c r="M87" s="3" t="s">
        <v>20</v>
      </c>
    </row>
    <row r="88" spans="1:22" ht="15.75" customHeight="1" x14ac:dyDescent="0.2">
      <c r="A88" s="3" t="s">
        <v>318</v>
      </c>
      <c r="B88" s="3" t="s">
        <v>319</v>
      </c>
      <c r="C88" s="3" t="s">
        <v>320</v>
      </c>
      <c r="D88" s="3" t="s">
        <v>321</v>
      </c>
      <c r="E88" s="2">
        <v>42370</v>
      </c>
      <c r="F88" s="3" t="s">
        <v>14</v>
      </c>
      <c r="G88" s="3" t="s">
        <v>15</v>
      </c>
      <c r="H88" s="3" t="s">
        <v>7</v>
      </c>
      <c r="I88" s="3" t="s">
        <v>16</v>
      </c>
      <c r="J88" s="3" t="s">
        <v>17</v>
      </c>
      <c r="K88" s="3" t="s">
        <v>18</v>
      </c>
      <c r="L88" s="3" t="s">
        <v>19</v>
      </c>
      <c r="M88" s="3" t="s">
        <v>20</v>
      </c>
      <c r="N88" s="44"/>
      <c r="O88" s="44"/>
      <c r="P88" s="44"/>
      <c r="Q88" s="44"/>
      <c r="R88" s="44"/>
      <c r="S88" s="44"/>
      <c r="T88" s="44"/>
      <c r="U88" s="44"/>
      <c r="V88" s="44"/>
    </row>
    <row r="89" spans="1:22" ht="15.75" customHeight="1" x14ac:dyDescent="0.2">
      <c r="A89" s="3" t="s">
        <v>322</v>
      </c>
      <c r="B89" s="3" t="s">
        <v>323</v>
      </c>
      <c r="C89" s="3" t="s">
        <v>324</v>
      </c>
      <c r="D89" s="3" t="s">
        <v>45</v>
      </c>
      <c r="E89" s="2">
        <v>40705</v>
      </c>
      <c r="F89" s="3" t="s">
        <v>14</v>
      </c>
      <c r="G89" s="3" t="s">
        <v>15</v>
      </c>
      <c r="H89" s="3" t="s">
        <v>7</v>
      </c>
      <c r="I89" s="3" t="s">
        <v>16</v>
      </c>
      <c r="J89" s="3" t="s">
        <v>17</v>
      </c>
      <c r="K89" s="3" t="s">
        <v>18</v>
      </c>
      <c r="L89" s="3" t="s">
        <v>19</v>
      </c>
      <c r="M89" s="3" t="s">
        <v>20</v>
      </c>
    </row>
    <row r="90" spans="1:22" ht="15.75" customHeight="1" x14ac:dyDescent="0.2">
      <c r="A90" s="3" t="s">
        <v>322</v>
      </c>
      <c r="B90" s="3" t="s">
        <v>323</v>
      </c>
      <c r="C90" s="3" t="s">
        <v>324</v>
      </c>
      <c r="D90" s="3" t="s">
        <v>45</v>
      </c>
      <c r="E90" s="2">
        <v>40705</v>
      </c>
      <c r="F90" s="3" t="s">
        <v>14</v>
      </c>
      <c r="G90" s="3" t="s">
        <v>283</v>
      </c>
      <c r="H90" s="3" t="s">
        <v>51</v>
      </c>
      <c r="I90" s="3" t="s">
        <v>284</v>
      </c>
      <c r="J90" s="3" t="s">
        <v>284</v>
      </c>
      <c r="K90" s="3" t="s">
        <v>281</v>
      </c>
      <c r="L90" s="3" t="s">
        <v>282</v>
      </c>
      <c r="M90" s="3" t="s">
        <v>20</v>
      </c>
      <c r="N90" s="44"/>
      <c r="O90" s="44"/>
      <c r="P90" s="44"/>
      <c r="Q90" s="44"/>
      <c r="R90" s="44"/>
      <c r="S90" s="44"/>
      <c r="T90" s="44"/>
      <c r="U90" s="44"/>
      <c r="V90" s="44"/>
    </row>
    <row r="91" spans="1:22" ht="15.75" customHeight="1" x14ac:dyDescent="0.2">
      <c r="A91" s="3" t="s">
        <v>325</v>
      </c>
      <c r="B91" s="3" t="s">
        <v>326</v>
      </c>
      <c r="C91" s="3" t="s">
        <v>327</v>
      </c>
      <c r="D91" s="3" t="s">
        <v>117</v>
      </c>
      <c r="E91" s="2">
        <v>43101</v>
      </c>
      <c r="F91" s="3" t="s">
        <v>14</v>
      </c>
      <c r="G91" s="3" t="s">
        <v>15</v>
      </c>
      <c r="H91" s="3" t="s">
        <v>7</v>
      </c>
      <c r="I91" s="3" t="s">
        <v>16</v>
      </c>
      <c r="J91" s="3" t="s">
        <v>17</v>
      </c>
      <c r="K91" s="3" t="s">
        <v>18</v>
      </c>
      <c r="L91" s="3" t="s">
        <v>19</v>
      </c>
      <c r="M91" s="3" t="s">
        <v>20</v>
      </c>
    </row>
    <row r="92" spans="1:22" ht="15.75" customHeight="1" x14ac:dyDescent="0.2">
      <c r="A92" s="3" t="s">
        <v>325</v>
      </c>
      <c r="B92" s="3" t="s">
        <v>326</v>
      </c>
      <c r="C92" s="3" t="s">
        <v>327</v>
      </c>
      <c r="D92" s="3" t="s">
        <v>117</v>
      </c>
      <c r="E92" s="2">
        <v>43101</v>
      </c>
      <c r="F92" s="3" t="s">
        <v>14</v>
      </c>
      <c r="G92" s="3" t="s">
        <v>283</v>
      </c>
      <c r="H92" s="3" t="s">
        <v>51</v>
      </c>
      <c r="I92" s="3" t="s">
        <v>284</v>
      </c>
      <c r="J92" s="3" t="s">
        <v>284</v>
      </c>
      <c r="K92" s="3" t="s">
        <v>281</v>
      </c>
      <c r="L92" s="3" t="s">
        <v>282</v>
      </c>
      <c r="M92" s="3" t="s">
        <v>20</v>
      </c>
      <c r="N92" s="44"/>
      <c r="O92" s="44"/>
      <c r="P92" s="44"/>
      <c r="Q92" s="44"/>
      <c r="R92" s="44"/>
      <c r="S92" s="44"/>
      <c r="T92" s="44"/>
      <c r="U92" s="44"/>
      <c r="V92" s="44"/>
    </row>
    <row r="93" spans="1:22" ht="15.75" customHeight="1" x14ac:dyDescent="0.2">
      <c r="A93" s="3" t="s">
        <v>328</v>
      </c>
      <c r="B93" s="3" t="s">
        <v>329</v>
      </c>
      <c r="C93" s="3" t="s">
        <v>330</v>
      </c>
      <c r="D93" s="3" t="s">
        <v>331</v>
      </c>
      <c r="E93" s="2">
        <v>41698</v>
      </c>
      <c r="F93" s="3" t="s">
        <v>14</v>
      </c>
      <c r="G93" s="3" t="s">
        <v>15</v>
      </c>
      <c r="H93" s="3" t="s">
        <v>7</v>
      </c>
      <c r="I93" s="3" t="s">
        <v>16</v>
      </c>
      <c r="J93" s="3" t="s">
        <v>17</v>
      </c>
      <c r="K93" s="3" t="s">
        <v>18</v>
      </c>
      <c r="L93" s="3" t="s">
        <v>19</v>
      </c>
      <c r="M93" s="3" t="s">
        <v>20</v>
      </c>
    </row>
    <row r="94" spans="1:22" ht="15.75" customHeight="1" x14ac:dyDescent="0.2">
      <c r="A94" s="3" t="s">
        <v>332</v>
      </c>
      <c r="B94" s="3" t="s">
        <v>333</v>
      </c>
      <c r="C94" s="3" t="s">
        <v>334</v>
      </c>
      <c r="D94" s="3" t="s">
        <v>335</v>
      </c>
      <c r="E94" s="2">
        <v>40709</v>
      </c>
      <c r="F94" s="3" t="s">
        <v>14</v>
      </c>
      <c r="G94" s="3" t="s">
        <v>15</v>
      </c>
      <c r="H94" s="3" t="s">
        <v>7</v>
      </c>
      <c r="I94" s="3" t="s">
        <v>16</v>
      </c>
      <c r="J94" s="3" t="s">
        <v>17</v>
      </c>
      <c r="K94" s="3" t="s">
        <v>18</v>
      </c>
      <c r="L94" s="3" t="s">
        <v>19</v>
      </c>
      <c r="M94" s="3" t="s">
        <v>20</v>
      </c>
      <c r="N94" s="44"/>
      <c r="O94" s="44"/>
      <c r="P94" s="44"/>
      <c r="Q94" s="44"/>
      <c r="R94" s="44"/>
      <c r="S94" s="44"/>
      <c r="T94" s="44"/>
      <c r="U94" s="44"/>
      <c r="V94" s="44"/>
    </row>
    <row r="95" spans="1:22" ht="15.75" customHeight="1" x14ac:dyDescent="0.2">
      <c r="A95" s="3" t="s">
        <v>332</v>
      </c>
      <c r="B95" s="3" t="s">
        <v>333</v>
      </c>
      <c r="C95" s="3" t="s">
        <v>334</v>
      </c>
      <c r="D95" s="3" t="s">
        <v>335</v>
      </c>
      <c r="E95" s="2">
        <v>40709</v>
      </c>
      <c r="F95" s="3" t="s">
        <v>14</v>
      </c>
      <c r="G95" s="3" t="s">
        <v>283</v>
      </c>
      <c r="H95" s="3" t="s">
        <v>51</v>
      </c>
      <c r="I95" s="3" t="s">
        <v>284</v>
      </c>
      <c r="J95" s="3" t="s">
        <v>284</v>
      </c>
      <c r="K95" s="3" t="s">
        <v>281</v>
      </c>
      <c r="L95" s="3" t="s">
        <v>282</v>
      </c>
      <c r="M95" s="3" t="s">
        <v>20</v>
      </c>
    </row>
    <row r="96" spans="1:22" ht="15.75" customHeight="1" x14ac:dyDescent="0.2">
      <c r="A96" s="3" t="s">
        <v>336</v>
      </c>
      <c r="B96" s="3" t="s">
        <v>304</v>
      </c>
      <c r="C96" s="3" t="s">
        <v>337</v>
      </c>
      <c r="D96" s="3" t="s">
        <v>338</v>
      </c>
      <c r="E96" s="2">
        <v>41320</v>
      </c>
      <c r="F96" s="3" t="s">
        <v>14</v>
      </c>
      <c r="G96" s="3" t="s">
        <v>15</v>
      </c>
      <c r="H96" s="3" t="s">
        <v>7</v>
      </c>
      <c r="I96" s="3" t="s">
        <v>16</v>
      </c>
      <c r="J96" s="3" t="s">
        <v>17</v>
      </c>
      <c r="K96" s="3" t="s">
        <v>18</v>
      </c>
      <c r="L96" s="3" t="s">
        <v>19</v>
      </c>
      <c r="M96" s="3" t="s">
        <v>20</v>
      </c>
      <c r="N96" s="44"/>
      <c r="O96" s="44"/>
      <c r="P96" s="44"/>
      <c r="Q96" s="44"/>
      <c r="R96" s="44"/>
      <c r="S96" s="44"/>
      <c r="T96" s="44"/>
      <c r="U96" s="44"/>
      <c r="V96" s="44"/>
    </row>
    <row r="97" spans="1:22" ht="15.75" customHeight="1" x14ac:dyDescent="0.2">
      <c r="A97" s="3" t="s">
        <v>339</v>
      </c>
      <c r="B97" s="3" t="s">
        <v>340</v>
      </c>
      <c r="C97" s="3" t="s">
        <v>341</v>
      </c>
      <c r="D97" s="3" t="s">
        <v>847</v>
      </c>
      <c r="E97" s="2">
        <v>45184</v>
      </c>
      <c r="F97" s="3" t="s">
        <v>14</v>
      </c>
      <c r="G97" s="3" t="s">
        <v>15</v>
      </c>
      <c r="H97" s="3" t="s">
        <v>7</v>
      </c>
      <c r="I97" s="3" t="s">
        <v>16</v>
      </c>
      <c r="J97" s="3" t="s">
        <v>17</v>
      </c>
      <c r="K97" s="3" t="s">
        <v>18</v>
      </c>
      <c r="L97" s="3" t="s">
        <v>19</v>
      </c>
      <c r="M97" s="3" t="s">
        <v>20</v>
      </c>
    </row>
    <row r="98" spans="1:22" ht="15.75" customHeight="1" x14ac:dyDescent="0.2">
      <c r="A98" s="3" t="s">
        <v>339</v>
      </c>
      <c r="B98" s="3" t="s">
        <v>340</v>
      </c>
      <c r="C98" s="3" t="s">
        <v>341</v>
      </c>
      <c r="D98" s="3" t="s">
        <v>847</v>
      </c>
      <c r="E98" s="2">
        <v>45184</v>
      </c>
      <c r="F98" s="3" t="s">
        <v>14</v>
      </c>
      <c r="G98" s="3" t="s">
        <v>283</v>
      </c>
      <c r="H98" s="3" t="s">
        <v>51</v>
      </c>
      <c r="I98" s="3" t="s">
        <v>284</v>
      </c>
      <c r="J98" s="3" t="s">
        <v>284</v>
      </c>
      <c r="K98" s="3" t="s">
        <v>281</v>
      </c>
      <c r="L98" s="3" t="s">
        <v>282</v>
      </c>
      <c r="M98" s="3" t="s">
        <v>20</v>
      </c>
    </row>
    <row r="99" spans="1:22" ht="15.75" customHeight="1" x14ac:dyDescent="0.2">
      <c r="A99" s="3" t="s">
        <v>342</v>
      </c>
      <c r="B99" s="3" t="s">
        <v>343</v>
      </c>
      <c r="C99" s="3" t="s">
        <v>344</v>
      </c>
      <c r="D99" s="3" t="s">
        <v>345</v>
      </c>
      <c r="E99" s="2">
        <v>40183</v>
      </c>
      <c r="F99" s="3" t="s">
        <v>14</v>
      </c>
      <c r="G99" s="3" t="s">
        <v>15</v>
      </c>
      <c r="H99" s="3" t="s">
        <v>7</v>
      </c>
      <c r="I99" s="3" t="s">
        <v>16</v>
      </c>
      <c r="J99" s="3" t="s">
        <v>17</v>
      </c>
      <c r="K99" s="3" t="s">
        <v>18</v>
      </c>
      <c r="L99" s="3" t="s">
        <v>19</v>
      </c>
      <c r="M99" s="3" t="s">
        <v>20</v>
      </c>
    </row>
    <row r="100" spans="1:22" ht="15.75" customHeight="1" x14ac:dyDescent="0.2">
      <c r="A100" s="3" t="s">
        <v>342</v>
      </c>
      <c r="B100" s="3" t="s">
        <v>343</v>
      </c>
      <c r="C100" s="3" t="s">
        <v>344</v>
      </c>
      <c r="D100" s="3" t="s">
        <v>345</v>
      </c>
      <c r="E100" s="2">
        <v>40183</v>
      </c>
      <c r="F100" s="3" t="s">
        <v>14</v>
      </c>
      <c r="G100" s="3" t="s">
        <v>283</v>
      </c>
      <c r="H100" s="3" t="s">
        <v>51</v>
      </c>
      <c r="I100" s="3" t="s">
        <v>284</v>
      </c>
      <c r="J100" s="3" t="s">
        <v>284</v>
      </c>
      <c r="K100" s="3" t="s">
        <v>281</v>
      </c>
      <c r="L100" s="3" t="s">
        <v>282</v>
      </c>
      <c r="M100" s="3" t="s">
        <v>20</v>
      </c>
      <c r="N100" s="44"/>
      <c r="O100" s="44"/>
      <c r="P100" s="44"/>
      <c r="Q100" s="44"/>
      <c r="R100" s="44"/>
      <c r="S100" s="44"/>
      <c r="T100" s="44"/>
      <c r="U100" s="44"/>
      <c r="V100" s="44"/>
    </row>
    <row r="101" spans="1:22" ht="15.75" customHeight="1" x14ac:dyDescent="0.2">
      <c r="A101" s="3" t="s">
        <v>346</v>
      </c>
      <c r="B101" s="3" t="s">
        <v>142</v>
      </c>
      <c r="C101" s="3" t="s">
        <v>347</v>
      </c>
      <c r="D101" s="3" t="s">
        <v>45</v>
      </c>
      <c r="E101" s="2">
        <v>40836</v>
      </c>
      <c r="F101" s="3" t="s">
        <v>14</v>
      </c>
      <c r="G101" s="3" t="s">
        <v>15</v>
      </c>
      <c r="H101" s="3" t="s">
        <v>7</v>
      </c>
      <c r="I101" s="3" t="s">
        <v>16</v>
      </c>
      <c r="J101" s="3" t="s">
        <v>17</v>
      </c>
      <c r="K101" s="3" t="s">
        <v>18</v>
      </c>
      <c r="L101" s="3" t="s">
        <v>19</v>
      </c>
      <c r="M101" s="3" t="s">
        <v>20</v>
      </c>
    </row>
    <row r="102" spans="1:22" ht="15.75" customHeight="1" x14ac:dyDescent="0.2">
      <c r="A102" s="3" t="s">
        <v>346</v>
      </c>
      <c r="B102" s="3" t="s">
        <v>142</v>
      </c>
      <c r="C102" s="3" t="s">
        <v>347</v>
      </c>
      <c r="D102" s="3" t="s">
        <v>45</v>
      </c>
      <c r="E102" s="2">
        <v>40836</v>
      </c>
      <c r="F102" s="3" t="s">
        <v>14</v>
      </c>
      <c r="G102" s="3" t="s">
        <v>283</v>
      </c>
      <c r="H102" s="3" t="s">
        <v>51</v>
      </c>
      <c r="I102" s="3" t="s">
        <v>284</v>
      </c>
      <c r="J102" s="3" t="s">
        <v>284</v>
      </c>
      <c r="K102" s="3" t="s">
        <v>281</v>
      </c>
      <c r="L102" s="3" t="s">
        <v>282</v>
      </c>
      <c r="M102" s="3" t="s">
        <v>20</v>
      </c>
      <c r="N102" s="44"/>
      <c r="O102" s="44"/>
      <c r="P102" s="44"/>
      <c r="Q102" s="44"/>
      <c r="R102" s="44"/>
      <c r="S102" s="44"/>
      <c r="T102" s="44"/>
      <c r="U102" s="44"/>
      <c r="V102" s="44"/>
    </row>
    <row r="103" spans="1:22" ht="15.75" customHeight="1" x14ac:dyDescent="0.2">
      <c r="A103" s="3" t="s">
        <v>348</v>
      </c>
      <c r="B103" s="3" t="s">
        <v>349</v>
      </c>
      <c r="C103" s="3" t="s">
        <v>350</v>
      </c>
      <c r="D103" s="3" t="s">
        <v>335</v>
      </c>
      <c r="E103" s="2">
        <v>40709</v>
      </c>
      <c r="F103" s="3" t="s">
        <v>14</v>
      </c>
      <c r="G103" s="3" t="s">
        <v>15</v>
      </c>
      <c r="H103" s="3" t="s">
        <v>7</v>
      </c>
      <c r="I103" s="3" t="s">
        <v>16</v>
      </c>
      <c r="J103" s="3" t="s">
        <v>17</v>
      </c>
      <c r="K103" s="3" t="s">
        <v>18</v>
      </c>
      <c r="L103" s="3" t="s">
        <v>19</v>
      </c>
      <c r="M103" s="3" t="s">
        <v>20</v>
      </c>
    </row>
    <row r="104" spans="1:22" ht="15.75" customHeight="1" x14ac:dyDescent="0.2">
      <c r="A104" s="3" t="s">
        <v>348</v>
      </c>
      <c r="B104" s="3" t="s">
        <v>349</v>
      </c>
      <c r="C104" s="3" t="s">
        <v>350</v>
      </c>
      <c r="D104" s="3" t="s">
        <v>335</v>
      </c>
      <c r="E104" s="2">
        <v>40709</v>
      </c>
      <c r="F104" s="3" t="s">
        <v>14</v>
      </c>
      <c r="G104" s="3" t="s">
        <v>283</v>
      </c>
      <c r="H104" s="3" t="s">
        <v>51</v>
      </c>
      <c r="I104" s="3" t="s">
        <v>284</v>
      </c>
      <c r="J104" s="3" t="s">
        <v>284</v>
      </c>
      <c r="K104" s="3" t="s">
        <v>281</v>
      </c>
      <c r="L104" s="3" t="s">
        <v>282</v>
      </c>
      <c r="M104" s="3" t="s">
        <v>20</v>
      </c>
      <c r="N104" s="44"/>
      <c r="O104" s="44"/>
      <c r="P104" s="44"/>
      <c r="Q104" s="44"/>
      <c r="R104" s="44"/>
      <c r="S104" s="44"/>
      <c r="T104" s="44"/>
      <c r="U104" s="44"/>
      <c r="V104" s="44"/>
    </row>
    <row r="105" spans="1:22" ht="15.75" customHeight="1" x14ac:dyDescent="0.2">
      <c r="A105" s="3" t="s">
        <v>351</v>
      </c>
      <c r="B105" s="3" t="s">
        <v>352</v>
      </c>
      <c r="C105" s="3" t="s">
        <v>353</v>
      </c>
      <c r="D105" s="3" t="s">
        <v>335</v>
      </c>
      <c r="E105" s="2">
        <v>40709</v>
      </c>
      <c r="F105" s="3" t="s">
        <v>14</v>
      </c>
      <c r="G105" s="3" t="s">
        <v>15</v>
      </c>
      <c r="H105" s="3" t="s">
        <v>7</v>
      </c>
      <c r="I105" s="3" t="s">
        <v>16</v>
      </c>
      <c r="J105" s="3" t="s">
        <v>17</v>
      </c>
      <c r="K105" s="3" t="s">
        <v>18</v>
      </c>
      <c r="L105" s="3" t="s">
        <v>19</v>
      </c>
      <c r="M105" s="3" t="s">
        <v>20</v>
      </c>
    </row>
    <row r="106" spans="1:22" ht="15.75" customHeight="1" x14ac:dyDescent="0.2">
      <c r="A106" s="3" t="s">
        <v>351</v>
      </c>
      <c r="B106" s="3" t="s">
        <v>352</v>
      </c>
      <c r="C106" s="3" t="s">
        <v>353</v>
      </c>
      <c r="D106" s="3" t="s">
        <v>335</v>
      </c>
      <c r="E106" s="2">
        <v>40709</v>
      </c>
      <c r="F106" s="3" t="s">
        <v>14</v>
      </c>
      <c r="G106" s="3" t="s">
        <v>283</v>
      </c>
      <c r="H106" s="3" t="s">
        <v>51</v>
      </c>
      <c r="I106" s="3" t="s">
        <v>284</v>
      </c>
      <c r="J106" s="3" t="s">
        <v>284</v>
      </c>
      <c r="K106" s="3" t="s">
        <v>281</v>
      </c>
      <c r="L106" s="3" t="s">
        <v>282</v>
      </c>
      <c r="M106" s="3" t="s">
        <v>20</v>
      </c>
    </row>
    <row r="107" spans="1:22" ht="15.75" customHeight="1" x14ac:dyDescent="0.2">
      <c r="A107" s="3" t="s">
        <v>354</v>
      </c>
      <c r="B107" s="3" t="s">
        <v>355</v>
      </c>
      <c r="C107" s="3" t="s">
        <v>356</v>
      </c>
      <c r="D107" s="3" t="s">
        <v>202</v>
      </c>
      <c r="E107" s="2">
        <v>40709</v>
      </c>
      <c r="F107" s="3" t="s">
        <v>14</v>
      </c>
      <c r="G107" s="3" t="s">
        <v>15</v>
      </c>
      <c r="H107" s="3" t="s">
        <v>7</v>
      </c>
      <c r="I107" s="3" t="s">
        <v>16</v>
      </c>
      <c r="J107" s="3" t="s">
        <v>17</v>
      </c>
      <c r="K107" s="3" t="s">
        <v>18</v>
      </c>
      <c r="L107" s="3" t="s">
        <v>19</v>
      </c>
      <c r="M107" s="3" t="s">
        <v>20</v>
      </c>
    </row>
    <row r="108" spans="1:22" ht="15.75" customHeight="1" x14ac:dyDescent="0.2">
      <c r="A108" s="3" t="s">
        <v>354</v>
      </c>
      <c r="B108" s="3" t="s">
        <v>355</v>
      </c>
      <c r="C108" s="3" t="s">
        <v>356</v>
      </c>
      <c r="D108" s="3" t="s">
        <v>202</v>
      </c>
      <c r="E108" s="2">
        <v>40709</v>
      </c>
      <c r="F108" s="3" t="s">
        <v>14</v>
      </c>
      <c r="G108" s="3" t="s">
        <v>283</v>
      </c>
      <c r="H108" s="3" t="s">
        <v>51</v>
      </c>
      <c r="I108" s="3" t="s">
        <v>284</v>
      </c>
      <c r="J108" s="3" t="s">
        <v>284</v>
      </c>
      <c r="K108" s="3" t="s">
        <v>281</v>
      </c>
      <c r="L108" s="3" t="s">
        <v>282</v>
      </c>
      <c r="M108" s="3" t="s">
        <v>20</v>
      </c>
    </row>
    <row r="109" spans="1:22" ht="15.75" customHeight="1" x14ac:dyDescent="0.2">
      <c r="A109" s="3" t="s">
        <v>357</v>
      </c>
      <c r="B109" s="3" t="s">
        <v>358</v>
      </c>
      <c r="C109" s="3" t="s">
        <v>360</v>
      </c>
      <c r="D109" s="3" t="s">
        <v>63</v>
      </c>
      <c r="E109" s="2">
        <v>44927</v>
      </c>
      <c r="F109" s="3" t="s">
        <v>14</v>
      </c>
      <c r="G109" s="3" t="s">
        <v>15</v>
      </c>
      <c r="H109" s="3" t="s">
        <v>7</v>
      </c>
      <c r="I109" s="3" t="s">
        <v>16</v>
      </c>
      <c r="J109" s="3" t="s">
        <v>17</v>
      </c>
      <c r="K109" s="3" t="s">
        <v>18</v>
      </c>
      <c r="L109" s="3" t="s">
        <v>19</v>
      </c>
      <c r="M109" s="3" t="s">
        <v>20</v>
      </c>
      <c r="N109" s="44"/>
      <c r="O109" s="44"/>
      <c r="P109" s="44"/>
      <c r="Q109" s="44"/>
      <c r="R109" s="44"/>
      <c r="S109" s="44"/>
      <c r="T109" s="44"/>
      <c r="U109" s="44"/>
      <c r="V109" s="44"/>
    </row>
    <row r="110" spans="1:22" ht="15.75" customHeight="1" x14ac:dyDescent="0.2">
      <c r="A110" s="3" t="s">
        <v>361</v>
      </c>
      <c r="B110" s="3" t="s">
        <v>362</v>
      </c>
      <c r="C110" s="3" t="s">
        <v>363</v>
      </c>
      <c r="D110" s="3" t="s">
        <v>63</v>
      </c>
      <c r="E110" s="2">
        <v>44927</v>
      </c>
      <c r="F110" s="3" t="s">
        <v>14</v>
      </c>
      <c r="G110" s="3" t="s">
        <v>15</v>
      </c>
      <c r="H110" s="3" t="s">
        <v>7</v>
      </c>
      <c r="I110" s="3" t="s">
        <v>364</v>
      </c>
      <c r="J110" s="3" t="s">
        <v>365</v>
      </c>
      <c r="K110" s="3" t="s">
        <v>366</v>
      </c>
      <c r="L110" s="3" t="s">
        <v>367</v>
      </c>
      <c r="M110" s="3" t="s">
        <v>33</v>
      </c>
      <c r="N110" s="44"/>
      <c r="O110" s="44"/>
      <c r="P110" s="44"/>
      <c r="Q110" s="44"/>
      <c r="R110" s="44"/>
      <c r="S110" s="44"/>
      <c r="T110" s="44"/>
      <c r="U110" s="44"/>
      <c r="V110" s="44"/>
    </row>
    <row r="111" spans="1:22" ht="15.75" customHeight="1" x14ac:dyDescent="0.2">
      <c r="A111" s="3" t="s">
        <v>361</v>
      </c>
      <c r="B111" s="3" t="s">
        <v>362</v>
      </c>
      <c r="C111" s="3" t="s">
        <v>363</v>
      </c>
      <c r="D111" s="3" t="s">
        <v>63</v>
      </c>
      <c r="E111" s="2">
        <v>44927</v>
      </c>
      <c r="F111" s="3" t="s">
        <v>14</v>
      </c>
      <c r="G111" s="3" t="s">
        <v>370</v>
      </c>
      <c r="H111" s="3" t="s">
        <v>51</v>
      </c>
      <c r="I111" s="3" t="s">
        <v>371</v>
      </c>
      <c r="J111" s="3" t="s">
        <v>371</v>
      </c>
      <c r="K111" s="3" t="s">
        <v>53</v>
      </c>
      <c r="L111" s="3" t="s">
        <v>54</v>
      </c>
      <c r="M111" s="3" t="s">
        <v>55</v>
      </c>
    </row>
    <row r="112" spans="1:22" ht="15.75" customHeight="1" x14ac:dyDescent="0.2">
      <c r="A112" s="3" t="s">
        <v>372</v>
      </c>
      <c r="B112" s="3" t="s">
        <v>373</v>
      </c>
      <c r="C112" s="3" t="s">
        <v>104</v>
      </c>
      <c r="D112" s="3" t="s">
        <v>63</v>
      </c>
      <c r="E112" s="2">
        <v>44927</v>
      </c>
      <c r="F112" s="3" t="s">
        <v>14</v>
      </c>
      <c r="G112" s="3" t="s">
        <v>15</v>
      </c>
      <c r="H112" s="3" t="s">
        <v>7</v>
      </c>
      <c r="I112" s="3" t="s">
        <v>374</v>
      </c>
      <c r="J112" s="3" t="s">
        <v>375</v>
      </c>
      <c r="K112" s="3" t="s">
        <v>376</v>
      </c>
      <c r="L112" s="3" t="s">
        <v>377</v>
      </c>
      <c r="M112" s="3" t="s">
        <v>33</v>
      </c>
      <c r="N112" s="44"/>
      <c r="O112" s="44"/>
      <c r="P112" s="44"/>
      <c r="Q112" s="44"/>
      <c r="R112" s="44"/>
      <c r="S112" s="44"/>
      <c r="T112" s="44"/>
      <c r="U112" s="44"/>
      <c r="V112" s="44"/>
    </row>
    <row r="113" spans="1:22" ht="15.75" customHeight="1" x14ac:dyDescent="0.2">
      <c r="A113" s="3" t="s">
        <v>378</v>
      </c>
      <c r="B113" s="3" t="s">
        <v>379</v>
      </c>
      <c r="C113" s="3" t="s">
        <v>380</v>
      </c>
      <c r="D113" s="3" t="s">
        <v>41</v>
      </c>
      <c r="E113" s="2">
        <v>41579</v>
      </c>
      <c r="F113" s="3" t="s">
        <v>14</v>
      </c>
      <c r="G113" s="3" t="s">
        <v>15</v>
      </c>
      <c r="H113" s="3" t="s">
        <v>7</v>
      </c>
      <c r="I113" s="3" t="s">
        <v>16</v>
      </c>
      <c r="J113" s="3" t="s">
        <v>17</v>
      </c>
      <c r="K113" s="3" t="s">
        <v>18</v>
      </c>
      <c r="L113" s="3" t="s">
        <v>19</v>
      </c>
      <c r="M113" s="3" t="s">
        <v>20</v>
      </c>
      <c r="N113" s="44"/>
      <c r="O113" s="44"/>
      <c r="P113" s="44"/>
      <c r="Q113" s="44"/>
      <c r="R113" s="44"/>
      <c r="S113" s="44"/>
      <c r="T113" s="44"/>
      <c r="U113" s="44"/>
      <c r="V113" s="44"/>
    </row>
    <row r="114" spans="1:22" ht="15.75" customHeight="1" x14ac:dyDescent="0.2">
      <c r="A114" s="3" t="s">
        <v>381</v>
      </c>
      <c r="B114" s="3" t="s">
        <v>382</v>
      </c>
      <c r="C114" s="3" t="s">
        <v>383</v>
      </c>
      <c r="D114" s="3" t="s">
        <v>331</v>
      </c>
      <c r="E114" s="2">
        <v>41579</v>
      </c>
      <c r="F114" s="3" t="s">
        <v>14</v>
      </c>
      <c r="G114" s="3" t="s">
        <v>15</v>
      </c>
      <c r="H114" s="3" t="s">
        <v>7</v>
      </c>
      <c r="I114" s="3" t="s">
        <v>16</v>
      </c>
      <c r="J114" s="3" t="s">
        <v>17</v>
      </c>
      <c r="K114" s="3" t="s">
        <v>18</v>
      </c>
      <c r="L114" s="3" t="s">
        <v>19</v>
      </c>
      <c r="M114" s="3" t="s">
        <v>20</v>
      </c>
    </row>
    <row r="115" spans="1:22" ht="15.75" customHeight="1" x14ac:dyDescent="0.2">
      <c r="A115" s="3" t="s">
        <v>381</v>
      </c>
      <c r="B115" s="3" t="s">
        <v>382</v>
      </c>
      <c r="C115" s="3" t="s">
        <v>383</v>
      </c>
      <c r="D115" s="3" t="s">
        <v>331</v>
      </c>
      <c r="E115" s="2">
        <v>41579</v>
      </c>
      <c r="F115" s="3" t="s">
        <v>14</v>
      </c>
      <c r="G115" s="3" t="s">
        <v>384</v>
      </c>
      <c r="H115" s="3" t="s">
        <v>51</v>
      </c>
      <c r="I115" s="3" t="s">
        <v>385</v>
      </c>
      <c r="J115" s="3" t="s">
        <v>385</v>
      </c>
      <c r="K115" s="3" t="s">
        <v>53</v>
      </c>
      <c r="L115" s="3" t="s">
        <v>54</v>
      </c>
      <c r="M115" s="3" t="s">
        <v>55</v>
      </c>
      <c r="N115" s="44"/>
      <c r="O115" s="44"/>
      <c r="P115" s="44"/>
      <c r="Q115" s="44"/>
      <c r="R115" s="44"/>
      <c r="S115" s="44"/>
      <c r="T115" s="44"/>
      <c r="U115" s="44"/>
      <c r="V115" s="44"/>
    </row>
    <row r="116" spans="1:22" ht="15.75" customHeight="1" x14ac:dyDescent="0.2">
      <c r="A116" s="3" t="s">
        <v>386</v>
      </c>
      <c r="B116" s="3" t="s">
        <v>387</v>
      </c>
      <c r="C116" s="3" t="s">
        <v>388</v>
      </c>
      <c r="D116" s="3" t="s">
        <v>85</v>
      </c>
      <c r="E116" s="2">
        <v>44927</v>
      </c>
      <c r="F116" s="3" t="s">
        <v>14</v>
      </c>
      <c r="G116" s="3" t="s">
        <v>15</v>
      </c>
      <c r="H116" s="3" t="s">
        <v>7</v>
      </c>
      <c r="I116" s="3" t="s">
        <v>105</v>
      </c>
      <c r="J116" s="3" t="s">
        <v>106</v>
      </c>
      <c r="K116" s="3" t="s">
        <v>107</v>
      </c>
      <c r="L116" s="3" t="s">
        <v>49</v>
      </c>
      <c r="M116" s="3" t="s">
        <v>90</v>
      </c>
      <c r="N116" s="44"/>
      <c r="O116" s="44"/>
      <c r="P116" s="44"/>
      <c r="Q116" s="44"/>
      <c r="R116" s="44"/>
      <c r="S116" s="44"/>
      <c r="T116" s="44"/>
      <c r="U116" s="44"/>
      <c r="V116" s="44"/>
    </row>
    <row r="117" spans="1:22" ht="15.75" customHeight="1" x14ac:dyDescent="0.2">
      <c r="A117" s="3" t="s">
        <v>386</v>
      </c>
      <c r="B117" s="3" t="s">
        <v>387</v>
      </c>
      <c r="C117" s="3" t="s">
        <v>388</v>
      </c>
      <c r="D117" s="3" t="s">
        <v>85</v>
      </c>
      <c r="E117" s="2">
        <v>44927</v>
      </c>
      <c r="F117" s="3" t="s">
        <v>14</v>
      </c>
      <c r="G117" s="3" t="s">
        <v>389</v>
      </c>
      <c r="H117" s="3" t="s">
        <v>7</v>
      </c>
      <c r="I117" s="9" t="s">
        <v>390</v>
      </c>
      <c r="J117" s="9" t="s">
        <v>391</v>
      </c>
      <c r="K117" s="3" t="s">
        <v>392</v>
      </c>
      <c r="L117" s="3" t="s">
        <v>393</v>
      </c>
      <c r="M117" s="3" t="s">
        <v>55</v>
      </c>
    </row>
    <row r="118" spans="1:22" ht="15.75" customHeight="1" x14ac:dyDescent="0.2">
      <c r="A118" s="3" t="s">
        <v>394</v>
      </c>
      <c r="B118" s="3" t="s">
        <v>293</v>
      </c>
      <c r="C118" s="3" t="s">
        <v>395</v>
      </c>
      <c r="D118" s="3" t="s">
        <v>85</v>
      </c>
      <c r="E118" s="2">
        <v>44927</v>
      </c>
      <c r="F118" s="3" t="s">
        <v>14</v>
      </c>
      <c r="G118" s="3" t="s">
        <v>396</v>
      </c>
      <c r="H118" s="3" t="s">
        <v>7</v>
      </c>
      <c r="I118" s="3" t="s">
        <v>397</v>
      </c>
      <c r="J118" s="3" t="s">
        <v>398</v>
      </c>
      <c r="K118" s="3" t="s">
        <v>399</v>
      </c>
      <c r="L118" s="3" t="s">
        <v>400</v>
      </c>
      <c r="M118" s="3" t="s">
        <v>55</v>
      </c>
      <c r="N118" s="44"/>
      <c r="O118" s="44"/>
      <c r="P118" s="44"/>
      <c r="Q118" s="44"/>
      <c r="R118" s="44"/>
      <c r="S118" s="44"/>
      <c r="T118" s="44"/>
      <c r="U118" s="44"/>
      <c r="V118" s="44"/>
    </row>
    <row r="119" spans="1:22" ht="15.75" customHeight="1" x14ac:dyDescent="0.2">
      <c r="A119" s="3" t="s">
        <v>394</v>
      </c>
      <c r="B119" s="3" t="s">
        <v>293</v>
      </c>
      <c r="C119" s="3" t="s">
        <v>395</v>
      </c>
      <c r="D119" s="3" t="s">
        <v>85</v>
      </c>
      <c r="E119" s="2">
        <v>44927</v>
      </c>
      <c r="F119" s="3" t="s">
        <v>14</v>
      </c>
      <c r="G119" s="3" t="s">
        <v>15</v>
      </c>
      <c r="H119" s="3" t="s">
        <v>7</v>
      </c>
      <c r="I119" s="3" t="s">
        <v>401</v>
      </c>
      <c r="J119" s="3" t="s">
        <v>402</v>
      </c>
      <c r="K119" s="3" t="s">
        <v>403</v>
      </c>
      <c r="L119" s="3" t="s">
        <v>166</v>
      </c>
      <c r="M119" s="3" t="s">
        <v>33</v>
      </c>
      <c r="N119" s="44"/>
      <c r="O119" s="44"/>
      <c r="P119" s="44"/>
      <c r="Q119" s="44"/>
      <c r="R119" s="44"/>
      <c r="S119" s="44"/>
      <c r="T119" s="44"/>
      <c r="U119" s="44"/>
      <c r="V119" s="44"/>
    </row>
    <row r="120" spans="1:22" ht="15.75" customHeight="1" x14ac:dyDescent="0.2">
      <c r="A120" s="3" t="s">
        <v>405</v>
      </c>
      <c r="B120" s="3" t="s">
        <v>406</v>
      </c>
      <c r="C120" s="3" t="s">
        <v>407</v>
      </c>
      <c r="D120" s="3" t="s">
        <v>63</v>
      </c>
      <c r="E120" s="2">
        <v>44927</v>
      </c>
      <c r="F120" s="3" t="s">
        <v>14</v>
      </c>
      <c r="G120" s="3" t="s">
        <v>15</v>
      </c>
      <c r="H120" s="3" t="s">
        <v>7</v>
      </c>
      <c r="I120" s="3" t="s">
        <v>16</v>
      </c>
      <c r="J120" s="3" t="s">
        <v>17</v>
      </c>
      <c r="K120" s="3" t="s">
        <v>18</v>
      </c>
      <c r="L120" s="3" t="s">
        <v>19</v>
      </c>
      <c r="M120" s="3" t="s">
        <v>20</v>
      </c>
    </row>
    <row r="121" spans="1:22" ht="15.75" customHeight="1" x14ac:dyDescent="0.2">
      <c r="A121" s="3" t="s">
        <v>409</v>
      </c>
      <c r="B121" s="3" t="s">
        <v>410</v>
      </c>
      <c r="C121" s="3" t="s">
        <v>411</v>
      </c>
      <c r="D121" s="3" t="s">
        <v>36</v>
      </c>
      <c r="E121" s="2">
        <v>44562</v>
      </c>
      <c r="F121" s="3" t="s">
        <v>14</v>
      </c>
      <c r="G121" s="3" t="s">
        <v>15</v>
      </c>
      <c r="H121" s="3" t="s">
        <v>7</v>
      </c>
      <c r="I121" s="3" t="s">
        <v>16</v>
      </c>
      <c r="J121" s="3" t="s">
        <v>17</v>
      </c>
      <c r="K121" s="3" t="s">
        <v>18</v>
      </c>
      <c r="L121" s="3" t="s">
        <v>19</v>
      </c>
      <c r="M121" s="3" t="s">
        <v>20</v>
      </c>
      <c r="N121" s="44"/>
      <c r="O121" s="44"/>
      <c r="P121" s="44"/>
      <c r="Q121" s="44"/>
      <c r="R121" s="44"/>
      <c r="S121" s="44"/>
      <c r="T121" s="44"/>
      <c r="U121" s="44"/>
      <c r="V121" s="44"/>
    </row>
    <row r="122" spans="1:22" ht="15.75" customHeight="1" x14ac:dyDescent="0.2">
      <c r="A122" s="9" t="s">
        <v>409</v>
      </c>
      <c r="B122" s="9" t="s">
        <v>410</v>
      </c>
      <c r="C122" s="9" t="s">
        <v>411</v>
      </c>
      <c r="D122" s="9" t="s">
        <v>36</v>
      </c>
      <c r="E122" s="13">
        <v>44562</v>
      </c>
      <c r="F122" s="9" t="s">
        <v>14</v>
      </c>
      <c r="G122" s="9" t="s">
        <v>408</v>
      </c>
      <c r="H122" s="9" t="s">
        <v>7</v>
      </c>
      <c r="I122" s="9" t="s">
        <v>412</v>
      </c>
      <c r="J122" s="9" t="s">
        <v>413</v>
      </c>
      <c r="K122" s="9" t="s">
        <v>414</v>
      </c>
      <c r="L122" s="9" t="s">
        <v>415</v>
      </c>
      <c r="M122" s="9" t="s">
        <v>55</v>
      </c>
      <c r="N122" s="44"/>
      <c r="O122" s="44"/>
      <c r="P122" s="44"/>
      <c r="Q122" s="44"/>
      <c r="R122" s="44"/>
      <c r="S122" s="44"/>
      <c r="T122" s="44"/>
      <c r="U122" s="44"/>
      <c r="V122" s="44"/>
    </row>
    <row r="123" spans="1:22" ht="15.75" customHeight="1" x14ac:dyDescent="0.2">
      <c r="A123" s="3" t="s">
        <v>409</v>
      </c>
      <c r="B123" s="3" t="s">
        <v>410</v>
      </c>
      <c r="C123" s="3" t="s">
        <v>411</v>
      </c>
      <c r="D123" s="3" t="s">
        <v>36</v>
      </c>
      <c r="E123" s="2">
        <v>44562</v>
      </c>
      <c r="F123" s="3" t="s">
        <v>14</v>
      </c>
      <c r="G123" s="3" t="s">
        <v>416</v>
      </c>
      <c r="H123" s="3" t="s">
        <v>51</v>
      </c>
      <c r="I123" s="3" t="s">
        <v>417</v>
      </c>
      <c r="J123" s="3" t="s">
        <v>417</v>
      </c>
      <c r="K123" s="3" t="s">
        <v>418</v>
      </c>
      <c r="L123" s="3" t="s">
        <v>419</v>
      </c>
      <c r="M123" s="3" t="s">
        <v>20</v>
      </c>
      <c r="N123" s="44"/>
      <c r="O123" s="44"/>
      <c r="P123" s="44"/>
      <c r="Q123" s="44"/>
      <c r="R123" s="44"/>
      <c r="S123" s="44"/>
      <c r="T123" s="44"/>
      <c r="U123" s="44"/>
      <c r="V123" s="44"/>
    </row>
    <row r="124" spans="1:22" ht="15.75" customHeight="1" x14ac:dyDescent="0.2">
      <c r="A124" s="3" t="s">
        <v>420</v>
      </c>
      <c r="B124" s="3" t="s">
        <v>421</v>
      </c>
      <c r="C124" s="3" t="s">
        <v>422</v>
      </c>
      <c r="D124" s="3" t="s">
        <v>63</v>
      </c>
      <c r="E124" s="2">
        <v>44927</v>
      </c>
      <c r="F124" s="3" t="s">
        <v>14</v>
      </c>
      <c r="G124" s="3" t="s">
        <v>15</v>
      </c>
      <c r="H124" s="3" t="s">
        <v>7</v>
      </c>
      <c r="I124" s="3" t="s">
        <v>16</v>
      </c>
      <c r="J124" s="3" t="s">
        <v>17</v>
      </c>
      <c r="K124" s="3" t="s">
        <v>18</v>
      </c>
      <c r="L124" s="3" t="s">
        <v>19</v>
      </c>
      <c r="M124" s="3" t="s">
        <v>20</v>
      </c>
      <c r="N124" s="44"/>
      <c r="O124" s="44"/>
      <c r="P124" s="44"/>
      <c r="Q124" s="44"/>
      <c r="R124" s="44"/>
      <c r="S124" s="44"/>
      <c r="T124" s="44"/>
      <c r="U124" s="44"/>
      <c r="V124" s="44"/>
    </row>
    <row r="125" spans="1:22" ht="15.75" customHeight="1" x14ac:dyDescent="0.2">
      <c r="A125" s="3" t="s">
        <v>420</v>
      </c>
      <c r="B125" s="3" t="s">
        <v>421</v>
      </c>
      <c r="C125" s="3" t="s">
        <v>422</v>
      </c>
      <c r="D125" s="3" t="s">
        <v>63</v>
      </c>
      <c r="E125" s="2">
        <v>44927</v>
      </c>
      <c r="F125" s="3" t="s">
        <v>14</v>
      </c>
      <c r="G125" s="3" t="s">
        <v>408</v>
      </c>
      <c r="H125" s="3" t="s">
        <v>7</v>
      </c>
      <c r="I125" s="3" t="s">
        <v>423</v>
      </c>
      <c r="J125" s="3" t="s">
        <v>424</v>
      </c>
      <c r="K125" s="3" t="s">
        <v>425</v>
      </c>
      <c r="L125" s="3" t="s">
        <v>426</v>
      </c>
      <c r="M125" s="3" t="s">
        <v>55</v>
      </c>
    </row>
    <row r="126" spans="1:22" ht="15.75" customHeight="1" x14ac:dyDescent="0.2">
      <c r="A126" s="3" t="s">
        <v>428</v>
      </c>
      <c r="B126" s="3" t="s">
        <v>429</v>
      </c>
      <c r="C126" s="3" t="s">
        <v>430</v>
      </c>
      <c r="D126" s="3" t="s">
        <v>847</v>
      </c>
      <c r="E126" s="2">
        <v>45194</v>
      </c>
      <c r="F126" s="3" t="s">
        <v>14</v>
      </c>
      <c r="G126" s="3" t="s">
        <v>15</v>
      </c>
      <c r="H126" s="3" t="s">
        <v>7</v>
      </c>
      <c r="I126" s="3" t="s">
        <v>16</v>
      </c>
      <c r="J126" s="3" t="s">
        <v>17</v>
      </c>
      <c r="K126" s="3" t="s">
        <v>18</v>
      </c>
      <c r="L126" s="3" t="s">
        <v>19</v>
      </c>
      <c r="M126" s="3" t="s">
        <v>20</v>
      </c>
      <c r="N126" s="44"/>
      <c r="O126" s="44"/>
      <c r="P126" s="44"/>
      <c r="Q126" s="44"/>
      <c r="R126" s="44"/>
      <c r="S126" s="44"/>
      <c r="T126" s="44"/>
      <c r="U126" s="44"/>
      <c r="V126" s="44"/>
    </row>
    <row r="127" spans="1:22" ht="15.75" customHeight="1" x14ac:dyDescent="0.2">
      <c r="A127" s="3" t="s">
        <v>432</v>
      </c>
      <c r="B127" s="3" t="s">
        <v>433</v>
      </c>
      <c r="C127" s="3" t="s">
        <v>104</v>
      </c>
      <c r="D127" s="3" t="s">
        <v>63</v>
      </c>
      <c r="E127" s="2">
        <v>44927</v>
      </c>
      <c r="F127" s="3" t="s">
        <v>14</v>
      </c>
      <c r="G127" s="3" t="s">
        <v>15</v>
      </c>
      <c r="H127" s="3" t="s">
        <v>7</v>
      </c>
      <c r="I127" s="3" t="s">
        <v>434</v>
      </c>
      <c r="J127" s="3" t="s">
        <v>438</v>
      </c>
      <c r="K127" s="3" t="s">
        <v>436</v>
      </c>
      <c r="L127" s="3" t="s">
        <v>437</v>
      </c>
      <c r="M127" s="3" t="s">
        <v>20</v>
      </c>
      <c r="N127" s="44"/>
      <c r="O127" s="44"/>
      <c r="P127" s="44"/>
      <c r="Q127" s="44"/>
      <c r="R127" s="44"/>
      <c r="S127" s="44"/>
      <c r="T127" s="44"/>
      <c r="U127" s="44"/>
      <c r="V127" s="44"/>
    </row>
    <row r="128" spans="1:22" ht="15.75" customHeight="1" x14ac:dyDescent="0.2">
      <c r="A128" s="3" t="s">
        <v>439</v>
      </c>
      <c r="B128" s="3" t="s">
        <v>440</v>
      </c>
      <c r="C128" s="3" t="s">
        <v>441</v>
      </c>
      <c r="D128" s="3" t="s">
        <v>149</v>
      </c>
      <c r="E128" s="2">
        <v>44927</v>
      </c>
      <c r="F128" s="3" t="s">
        <v>14</v>
      </c>
      <c r="G128" s="3" t="s">
        <v>15</v>
      </c>
      <c r="H128" s="3" t="s">
        <v>7</v>
      </c>
      <c r="I128" s="3" t="s">
        <v>105</v>
      </c>
      <c r="J128" s="3" t="s">
        <v>106</v>
      </c>
      <c r="K128" s="3" t="s">
        <v>107</v>
      </c>
      <c r="L128" s="3" t="s">
        <v>49</v>
      </c>
      <c r="M128" s="3" t="s">
        <v>90</v>
      </c>
      <c r="N128" s="44"/>
      <c r="O128" s="44"/>
      <c r="P128" s="44"/>
      <c r="Q128" s="44"/>
      <c r="R128" s="44"/>
      <c r="S128" s="44"/>
      <c r="T128" s="44"/>
      <c r="U128" s="44"/>
      <c r="V128" s="44"/>
    </row>
    <row r="129" spans="1:22" ht="15.75" customHeight="1" x14ac:dyDescent="0.2">
      <c r="A129" s="3" t="s">
        <v>444</v>
      </c>
      <c r="B129" s="3" t="s">
        <v>445</v>
      </c>
      <c r="C129" s="3" t="s">
        <v>446</v>
      </c>
      <c r="D129" s="3" t="s">
        <v>447</v>
      </c>
      <c r="E129" s="2">
        <v>44470</v>
      </c>
      <c r="F129" s="3" t="s">
        <v>14</v>
      </c>
      <c r="G129" s="3" t="s">
        <v>15</v>
      </c>
      <c r="H129" s="3" t="s">
        <v>7</v>
      </c>
      <c r="I129" s="3" t="s">
        <v>105</v>
      </c>
      <c r="J129" s="3" t="s">
        <v>106</v>
      </c>
      <c r="K129" s="3" t="s">
        <v>107</v>
      </c>
      <c r="L129" s="3" t="s">
        <v>49</v>
      </c>
      <c r="M129" s="3" t="s">
        <v>90</v>
      </c>
      <c r="N129" s="44"/>
      <c r="O129" s="44"/>
      <c r="P129" s="44"/>
      <c r="Q129" s="44"/>
      <c r="R129" s="44"/>
      <c r="S129" s="44"/>
      <c r="T129" s="44"/>
      <c r="U129" s="44"/>
      <c r="V129" s="44"/>
    </row>
    <row r="130" spans="1:22" ht="15.75" customHeight="1" x14ac:dyDescent="0.2">
      <c r="A130" s="3" t="s">
        <v>449</v>
      </c>
      <c r="B130" s="3" t="s">
        <v>450</v>
      </c>
      <c r="C130" s="3" t="s">
        <v>451</v>
      </c>
      <c r="D130" s="3" t="s">
        <v>194</v>
      </c>
      <c r="E130" s="2">
        <v>44197</v>
      </c>
      <c r="F130" s="3" t="s">
        <v>14</v>
      </c>
      <c r="G130" s="3" t="s">
        <v>15</v>
      </c>
      <c r="H130" s="3" t="s">
        <v>7</v>
      </c>
      <c r="I130" s="3" t="s">
        <v>105</v>
      </c>
      <c r="J130" s="3" t="s">
        <v>106</v>
      </c>
      <c r="K130" s="3" t="s">
        <v>107</v>
      </c>
      <c r="L130" s="3" t="s">
        <v>49</v>
      </c>
      <c r="M130" s="3" t="s">
        <v>90</v>
      </c>
    </row>
    <row r="131" spans="1:22" ht="15.75" customHeight="1" x14ac:dyDescent="0.2">
      <c r="A131" s="3" t="s">
        <v>452</v>
      </c>
      <c r="B131" s="3" t="s">
        <v>433</v>
      </c>
      <c r="C131" s="3" t="s">
        <v>104</v>
      </c>
      <c r="D131" s="3" t="s">
        <v>63</v>
      </c>
      <c r="E131" s="2">
        <v>44927</v>
      </c>
      <c r="F131" s="3" t="s">
        <v>14</v>
      </c>
      <c r="G131" s="3" t="s">
        <v>15</v>
      </c>
      <c r="H131" s="3" t="s">
        <v>7</v>
      </c>
      <c r="I131" s="3" t="s">
        <v>434</v>
      </c>
      <c r="J131" s="3" t="s">
        <v>438</v>
      </c>
      <c r="K131" s="3" t="s">
        <v>436</v>
      </c>
      <c r="L131" s="3" t="s">
        <v>437</v>
      </c>
      <c r="M131" s="3" t="s">
        <v>20</v>
      </c>
      <c r="N131" s="44"/>
      <c r="O131" s="44"/>
      <c r="P131" s="44"/>
      <c r="Q131" s="44"/>
      <c r="R131" s="44"/>
      <c r="S131" s="44"/>
      <c r="T131" s="44"/>
      <c r="U131" s="44"/>
      <c r="V131" s="44"/>
    </row>
    <row r="132" spans="1:22" ht="15.75" customHeight="1" x14ac:dyDescent="0.2">
      <c r="A132" s="3" t="s">
        <v>453</v>
      </c>
      <c r="B132" s="3" t="s">
        <v>454</v>
      </c>
      <c r="C132" s="3" t="s">
        <v>455</v>
      </c>
      <c r="D132" s="3" t="s">
        <v>456</v>
      </c>
      <c r="E132" s="2">
        <v>43539</v>
      </c>
      <c r="F132" s="3" t="s">
        <v>14</v>
      </c>
      <c r="G132" s="3" t="s">
        <v>15</v>
      </c>
      <c r="H132" s="3" t="s">
        <v>7</v>
      </c>
      <c r="I132" s="3" t="s">
        <v>457</v>
      </c>
      <c r="J132" s="3" t="s">
        <v>458</v>
      </c>
      <c r="K132" s="3" t="s">
        <v>459</v>
      </c>
      <c r="L132" s="3" t="s">
        <v>460</v>
      </c>
      <c r="M132" s="3" t="s">
        <v>33</v>
      </c>
      <c r="N132" s="44"/>
      <c r="O132" s="44"/>
      <c r="P132" s="44"/>
      <c r="Q132" s="44"/>
      <c r="R132" s="44"/>
      <c r="S132" s="44"/>
      <c r="T132" s="44"/>
      <c r="U132" s="44"/>
      <c r="V132" s="44"/>
    </row>
    <row r="133" spans="1:22" ht="15.75" customHeight="1" x14ac:dyDescent="0.2">
      <c r="A133" s="3" t="s">
        <v>453</v>
      </c>
      <c r="B133" s="3" t="s">
        <v>454</v>
      </c>
      <c r="C133" s="3" t="s">
        <v>455</v>
      </c>
      <c r="D133" s="3" t="s">
        <v>456</v>
      </c>
      <c r="E133" s="2">
        <v>43539</v>
      </c>
      <c r="F133" s="3" t="s">
        <v>14</v>
      </c>
      <c r="G133" s="3" t="s">
        <v>461</v>
      </c>
      <c r="H133" s="3" t="s">
        <v>51</v>
      </c>
      <c r="I133" s="3" t="s">
        <v>52</v>
      </c>
      <c r="J133" s="3" t="s">
        <v>52</v>
      </c>
      <c r="K133" s="3" t="s">
        <v>53</v>
      </c>
      <c r="L133" s="3" t="s">
        <v>54</v>
      </c>
      <c r="M133" s="3" t="s">
        <v>55</v>
      </c>
    </row>
    <row r="134" spans="1:22" ht="15.75" customHeight="1" x14ac:dyDescent="0.2">
      <c r="A134" s="3" t="s">
        <v>462</v>
      </c>
      <c r="B134" s="3" t="s">
        <v>463</v>
      </c>
      <c r="C134" s="3" t="s">
        <v>84</v>
      </c>
      <c r="D134" s="3" t="s">
        <v>63</v>
      </c>
      <c r="E134" s="2">
        <v>44927</v>
      </c>
      <c r="F134" s="3" t="s">
        <v>14</v>
      </c>
      <c r="G134" s="3" t="s">
        <v>15</v>
      </c>
      <c r="H134" s="3" t="s">
        <v>7</v>
      </c>
      <c r="I134" s="3" t="s">
        <v>464</v>
      </c>
      <c r="J134" s="3" t="s">
        <v>465</v>
      </c>
      <c r="K134" s="3" t="s">
        <v>466</v>
      </c>
      <c r="L134" s="3" t="s">
        <v>467</v>
      </c>
      <c r="M134" s="3" t="s">
        <v>90</v>
      </c>
    </row>
    <row r="135" spans="1:22" ht="15.75" customHeight="1" x14ac:dyDescent="0.2">
      <c r="A135" s="3" t="s">
        <v>468</v>
      </c>
      <c r="B135" s="3" t="s">
        <v>469</v>
      </c>
      <c r="C135" s="3" t="s">
        <v>470</v>
      </c>
      <c r="D135" s="3" t="s">
        <v>182</v>
      </c>
      <c r="E135" s="2">
        <v>44197</v>
      </c>
      <c r="F135" s="3" t="s">
        <v>14</v>
      </c>
      <c r="G135" s="3" t="s">
        <v>15</v>
      </c>
      <c r="H135" s="3" t="s">
        <v>7</v>
      </c>
      <c r="I135" s="3" t="s">
        <v>16</v>
      </c>
      <c r="J135" s="3" t="s">
        <v>17</v>
      </c>
      <c r="K135" s="3" t="s">
        <v>18</v>
      </c>
      <c r="L135" s="3" t="s">
        <v>19</v>
      </c>
      <c r="M135" s="3" t="s">
        <v>20</v>
      </c>
    </row>
    <row r="136" spans="1:22" ht="15.75" customHeight="1" x14ac:dyDescent="0.2">
      <c r="A136" s="3" t="s">
        <v>471</v>
      </c>
      <c r="B136" s="3" t="s">
        <v>472</v>
      </c>
      <c r="C136" s="3" t="s">
        <v>473</v>
      </c>
      <c r="D136" s="3" t="s">
        <v>63</v>
      </c>
      <c r="E136" s="2">
        <v>44927</v>
      </c>
      <c r="F136" s="3" t="s">
        <v>14</v>
      </c>
      <c r="G136" s="3" t="s">
        <v>15</v>
      </c>
      <c r="H136" s="3" t="s">
        <v>7</v>
      </c>
      <c r="I136" s="3" t="s">
        <v>16</v>
      </c>
      <c r="J136" s="3" t="s">
        <v>17</v>
      </c>
      <c r="K136" s="3" t="s">
        <v>18</v>
      </c>
      <c r="L136" s="3" t="s">
        <v>19</v>
      </c>
      <c r="M136" s="3" t="s">
        <v>20</v>
      </c>
      <c r="N136" s="44"/>
      <c r="O136" s="44"/>
      <c r="P136" s="44"/>
      <c r="Q136" s="44"/>
      <c r="R136" s="44"/>
      <c r="S136" s="44"/>
      <c r="T136" s="44"/>
      <c r="U136" s="44"/>
      <c r="V136" s="44"/>
    </row>
    <row r="137" spans="1:22" ht="15.75" customHeight="1" x14ac:dyDescent="0.2">
      <c r="A137" s="3" t="s">
        <v>474</v>
      </c>
      <c r="B137" s="3" t="s">
        <v>475</v>
      </c>
      <c r="C137" s="3" t="s">
        <v>473</v>
      </c>
      <c r="D137" s="3" t="s">
        <v>321</v>
      </c>
      <c r="E137" s="2">
        <v>42217</v>
      </c>
      <c r="F137" s="3" t="s">
        <v>14</v>
      </c>
      <c r="G137" s="3" t="s">
        <v>15</v>
      </c>
      <c r="H137" s="3" t="s">
        <v>7</v>
      </c>
      <c r="I137" s="3" t="s">
        <v>16</v>
      </c>
      <c r="J137" s="3" t="s">
        <v>17</v>
      </c>
      <c r="K137" s="3" t="s">
        <v>18</v>
      </c>
      <c r="L137" s="3" t="s">
        <v>19</v>
      </c>
      <c r="M137" s="3" t="s">
        <v>20</v>
      </c>
    </row>
    <row r="138" spans="1:22" ht="15.75" customHeight="1" x14ac:dyDescent="0.2">
      <c r="A138" s="3" t="s">
        <v>476</v>
      </c>
      <c r="B138" s="3" t="s">
        <v>477</v>
      </c>
      <c r="C138" s="3" t="s">
        <v>478</v>
      </c>
      <c r="D138" s="3" t="s">
        <v>321</v>
      </c>
      <c r="E138" s="2">
        <v>42217</v>
      </c>
      <c r="F138" s="3" t="s">
        <v>14</v>
      </c>
      <c r="G138" s="3" t="s">
        <v>15</v>
      </c>
      <c r="H138" s="3" t="s">
        <v>7</v>
      </c>
      <c r="I138" s="3" t="s">
        <v>16</v>
      </c>
      <c r="J138" s="3" t="s">
        <v>17</v>
      </c>
      <c r="K138" s="3" t="s">
        <v>18</v>
      </c>
      <c r="L138" s="3" t="s">
        <v>19</v>
      </c>
      <c r="M138" s="3" t="s">
        <v>20</v>
      </c>
      <c r="N138" s="44"/>
      <c r="O138" s="44"/>
      <c r="P138" s="44"/>
      <c r="Q138" s="44"/>
      <c r="R138" s="44"/>
      <c r="S138" s="44"/>
      <c r="T138" s="44"/>
      <c r="U138" s="44"/>
      <c r="V138" s="44"/>
    </row>
    <row r="139" spans="1:22" ht="15.75" customHeight="1" x14ac:dyDescent="0.2">
      <c r="A139" s="3" t="s">
        <v>479</v>
      </c>
      <c r="B139" s="3" t="s">
        <v>480</v>
      </c>
      <c r="C139" s="3" t="s">
        <v>481</v>
      </c>
      <c r="D139" s="3" t="s">
        <v>63</v>
      </c>
      <c r="E139" s="2">
        <v>44927</v>
      </c>
      <c r="F139" s="3" t="s">
        <v>14</v>
      </c>
      <c r="G139" s="3" t="s">
        <v>15</v>
      </c>
      <c r="H139" s="3" t="s">
        <v>7</v>
      </c>
      <c r="I139" s="3" t="s">
        <v>482</v>
      </c>
      <c r="J139" s="3" t="s">
        <v>486</v>
      </c>
      <c r="K139" s="3" t="s">
        <v>484</v>
      </c>
      <c r="L139" s="3" t="s">
        <v>487</v>
      </c>
      <c r="M139" s="3" t="s">
        <v>33</v>
      </c>
    </row>
    <row r="140" spans="1:22" ht="15.75" customHeight="1" x14ac:dyDescent="0.2">
      <c r="A140" s="3" t="s">
        <v>489</v>
      </c>
      <c r="B140" s="3" t="s">
        <v>490</v>
      </c>
      <c r="C140" s="3" t="s">
        <v>491</v>
      </c>
      <c r="D140" s="3" t="s">
        <v>117</v>
      </c>
      <c r="E140" s="2">
        <v>42979</v>
      </c>
      <c r="F140" s="3" t="s">
        <v>14</v>
      </c>
      <c r="G140" s="3" t="s">
        <v>15</v>
      </c>
      <c r="H140" s="3" t="s">
        <v>7</v>
      </c>
      <c r="I140" s="3" t="s">
        <v>492</v>
      </c>
      <c r="J140" s="3" t="s">
        <v>493</v>
      </c>
      <c r="K140" s="3" t="s">
        <v>77</v>
      </c>
      <c r="L140" s="3" t="s">
        <v>78</v>
      </c>
      <c r="M140" s="3" t="s">
        <v>33</v>
      </c>
      <c r="N140" s="44"/>
      <c r="O140" s="44"/>
      <c r="P140" s="44"/>
      <c r="Q140" s="44"/>
      <c r="R140" s="44"/>
      <c r="S140" s="44"/>
      <c r="T140" s="44"/>
      <c r="U140" s="44"/>
      <c r="V140" s="44"/>
    </row>
    <row r="141" spans="1:22" ht="15.75" customHeight="1" x14ac:dyDescent="0.2">
      <c r="A141" s="3" t="s">
        <v>494</v>
      </c>
      <c r="B141" s="3" t="s">
        <v>495</v>
      </c>
      <c r="C141" s="3" t="s">
        <v>34</v>
      </c>
      <c r="D141" s="3" t="s">
        <v>182</v>
      </c>
      <c r="E141" s="2">
        <v>44172</v>
      </c>
      <c r="F141" s="3" t="s">
        <v>14</v>
      </c>
      <c r="G141" s="3" t="s">
        <v>15</v>
      </c>
      <c r="H141" s="3" t="s">
        <v>7</v>
      </c>
      <c r="I141" s="3" t="s">
        <v>496</v>
      </c>
      <c r="J141" s="3" t="s">
        <v>497</v>
      </c>
      <c r="K141" s="3" t="s">
        <v>498</v>
      </c>
      <c r="L141" s="3" t="s">
        <v>499</v>
      </c>
      <c r="M141" s="3" t="s">
        <v>33</v>
      </c>
    </row>
    <row r="142" spans="1:22" ht="15.75" customHeight="1" x14ac:dyDescent="0.2">
      <c r="A142" s="3" t="s">
        <v>500</v>
      </c>
      <c r="B142" s="3" t="s">
        <v>501</v>
      </c>
      <c r="C142" s="3" t="s">
        <v>502</v>
      </c>
      <c r="D142" s="3" t="s">
        <v>503</v>
      </c>
      <c r="E142" s="2">
        <v>44256</v>
      </c>
      <c r="F142" s="3" t="s">
        <v>14</v>
      </c>
      <c r="G142" s="3" t="s">
        <v>15</v>
      </c>
      <c r="H142" s="3" t="s">
        <v>7</v>
      </c>
      <c r="I142" s="3" t="s">
        <v>504</v>
      </c>
      <c r="J142" s="3" t="s">
        <v>505</v>
      </c>
      <c r="K142" s="3" t="s">
        <v>506</v>
      </c>
      <c r="L142" s="3" t="s">
        <v>507</v>
      </c>
      <c r="M142" s="3" t="s">
        <v>33</v>
      </c>
      <c r="N142" s="44"/>
      <c r="O142" s="44"/>
      <c r="P142" s="44"/>
      <c r="Q142" s="44"/>
      <c r="R142" s="44"/>
      <c r="S142" s="44"/>
      <c r="T142" s="44"/>
      <c r="U142" s="44"/>
      <c r="V142" s="44"/>
    </row>
    <row r="143" spans="1:22" ht="15.75" customHeight="1" x14ac:dyDescent="0.2">
      <c r="A143" s="3" t="s">
        <v>508</v>
      </c>
      <c r="B143" s="3" t="s">
        <v>509</v>
      </c>
      <c r="C143" s="3" t="s">
        <v>128</v>
      </c>
      <c r="D143" s="3" t="s">
        <v>85</v>
      </c>
      <c r="E143" s="2">
        <v>44927</v>
      </c>
      <c r="F143" s="3" t="s">
        <v>14</v>
      </c>
      <c r="G143" s="3" t="s">
        <v>15</v>
      </c>
      <c r="H143" s="3" t="s">
        <v>7</v>
      </c>
      <c r="I143" s="3" t="s">
        <v>105</v>
      </c>
      <c r="J143" s="3" t="s">
        <v>30</v>
      </c>
      <c r="K143" s="3" t="s">
        <v>107</v>
      </c>
      <c r="L143" s="3" t="s">
        <v>32</v>
      </c>
      <c r="M143" s="3" t="s">
        <v>33</v>
      </c>
    </row>
    <row r="144" spans="1:22" ht="15.75" customHeight="1" x14ac:dyDescent="0.2">
      <c r="A144" s="3" t="s">
        <v>511</v>
      </c>
      <c r="B144" s="3" t="s">
        <v>512</v>
      </c>
      <c r="C144" s="3" t="s">
        <v>513</v>
      </c>
      <c r="D144" s="3" t="s">
        <v>85</v>
      </c>
      <c r="E144" s="2">
        <v>44927</v>
      </c>
      <c r="F144" s="3" t="s">
        <v>14</v>
      </c>
      <c r="G144" s="3" t="s">
        <v>15</v>
      </c>
      <c r="H144" s="3" t="s">
        <v>7</v>
      </c>
      <c r="I144" s="3" t="s">
        <v>163</v>
      </c>
      <c r="J144" s="3" t="s">
        <v>164</v>
      </c>
      <c r="K144" s="3" t="s">
        <v>514</v>
      </c>
      <c r="L144" s="3" t="s">
        <v>515</v>
      </c>
      <c r="M144" s="3" t="s">
        <v>90</v>
      </c>
      <c r="N144" s="44"/>
      <c r="O144" s="44"/>
      <c r="P144" s="44"/>
      <c r="Q144" s="44"/>
      <c r="R144" s="44"/>
      <c r="S144" s="44"/>
      <c r="T144" s="44"/>
      <c r="U144" s="44"/>
      <c r="V144" s="44"/>
    </row>
    <row r="145" spans="1:22" ht="15.75" customHeight="1" x14ac:dyDescent="0.2">
      <c r="A145" s="3" t="s">
        <v>511</v>
      </c>
      <c r="B145" s="3" t="s">
        <v>512</v>
      </c>
      <c r="C145" s="3" t="s">
        <v>513</v>
      </c>
      <c r="D145" s="3" t="s">
        <v>85</v>
      </c>
      <c r="E145" s="2">
        <v>44927</v>
      </c>
      <c r="F145" s="3" t="s">
        <v>14</v>
      </c>
      <c r="G145" s="3" t="s">
        <v>516</v>
      </c>
      <c r="H145" s="3" t="s">
        <v>7</v>
      </c>
      <c r="I145" s="3" t="s">
        <v>521</v>
      </c>
      <c r="J145" s="3" t="s">
        <v>518</v>
      </c>
      <c r="K145" s="3" t="s">
        <v>519</v>
      </c>
      <c r="L145" s="3" t="s">
        <v>520</v>
      </c>
      <c r="M145" s="3" t="s">
        <v>55</v>
      </c>
      <c r="N145" s="44"/>
      <c r="O145" s="44"/>
      <c r="P145" s="44"/>
      <c r="Q145" s="44"/>
      <c r="R145" s="44"/>
      <c r="S145" s="44"/>
      <c r="T145" s="44"/>
      <c r="U145" s="44"/>
      <c r="V145" s="44"/>
    </row>
    <row r="146" spans="1:22" ht="15.75" customHeight="1" x14ac:dyDescent="0.2">
      <c r="A146" s="3" t="s">
        <v>522</v>
      </c>
      <c r="B146" s="3" t="s">
        <v>525</v>
      </c>
      <c r="C146" s="3" t="s">
        <v>524</v>
      </c>
      <c r="D146" s="3" t="s">
        <v>85</v>
      </c>
      <c r="E146" s="2">
        <v>44927</v>
      </c>
      <c r="F146" s="3" t="s">
        <v>14</v>
      </c>
      <c r="G146" s="3" t="s">
        <v>15</v>
      </c>
      <c r="H146" s="3" t="s">
        <v>7</v>
      </c>
      <c r="I146" s="3" t="s">
        <v>163</v>
      </c>
      <c r="J146" s="3" t="s">
        <v>164</v>
      </c>
      <c r="K146" s="3" t="s">
        <v>514</v>
      </c>
      <c r="L146" s="3" t="s">
        <v>515</v>
      </c>
      <c r="M146" s="3" t="s">
        <v>90</v>
      </c>
    </row>
    <row r="147" spans="1:22" ht="15.75" customHeight="1" x14ac:dyDescent="0.2">
      <c r="A147" s="3" t="s">
        <v>522</v>
      </c>
      <c r="B147" s="3" t="s">
        <v>525</v>
      </c>
      <c r="C147" s="3" t="s">
        <v>524</v>
      </c>
      <c r="D147" s="3" t="s">
        <v>85</v>
      </c>
      <c r="E147" s="2">
        <v>44927</v>
      </c>
      <c r="F147" s="3" t="s">
        <v>14</v>
      </c>
      <c r="G147" s="3" t="s">
        <v>516</v>
      </c>
      <c r="H147" s="3" t="s">
        <v>7</v>
      </c>
      <c r="I147" s="3" t="s">
        <v>521</v>
      </c>
      <c r="J147" s="3" t="s">
        <v>518</v>
      </c>
      <c r="K147" s="3" t="s">
        <v>519</v>
      </c>
      <c r="L147" s="3" t="s">
        <v>520</v>
      </c>
      <c r="M147" s="3" t="s">
        <v>55</v>
      </c>
      <c r="N147" s="44"/>
      <c r="O147" s="44"/>
      <c r="P147" s="44"/>
      <c r="Q147" s="44"/>
      <c r="R147" s="44"/>
      <c r="S147" s="44"/>
      <c r="T147" s="44"/>
      <c r="U147" s="44"/>
      <c r="V147" s="44"/>
    </row>
    <row r="148" spans="1:22" ht="15.75" customHeight="1" x14ac:dyDescent="0.2">
      <c r="A148" s="3" t="s">
        <v>526</v>
      </c>
      <c r="B148" s="3" t="s">
        <v>527</v>
      </c>
      <c r="C148" s="3" t="s">
        <v>528</v>
      </c>
      <c r="D148" s="3" t="s">
        <v>448</v>
      </c>
      <c r="E148" s="2">
        <v>44197</v>
      </c>
      <c r="F148" s="3" t="s">
        <v>14</v>
      </c>
      <c r="G148" s="3" t="s">
        <v>15</v>
      </c>
      <c r="H148" s="3" t="s">
        <v>7</v>
      </c>
      <c r="I148" s="3" t="s">
        <v>105</v>
      </c>
      <c r="J148" s="3" t="s">
        <v>106</v>
      </c>
      <c r="K148" s="3" t="s">
        <v>107</v>
      </c>
      <c r="L148" s="3" t="s">
        <v>49</v>
      </c>
      <c r="M148" s="3" t="s">
        <v>90</v>
      </c>
    </row>
    <row r="149" spans="1:22" ht="15.75" customHeight="1" x14ac:dyDescent="0.2">
      <c r="A149" s="3" t="s">
        <v>526</v>
      </c>
      <c r="B149" s="3" t="s">
        <v>527</v>
      </c>
      <c r="C149" s="3" t="s">
        <v>528</v>
      </c>
      <c r="D149" s="3" t="s">
        <v>448</v>
      </c>
      <c r="E149" s="2">
        <v>44197</v>
      </c>
      <c r="F149" s="3" t="s">
        <v>14</v>
      </c>
      <c r="G149" s="3" t="s">
        <v>529</v>
      </c>
      <c r="H149" s="3" t="s">
        <v>7</v>
      </c>
      <c r="I149" s="3" t="s">
        <v>530</v>
      </c>
      <c r="J149" s="3" t="s">
        <v>531</v>
      </c>
      <c r="K149" s="3" t="s">
        <v>532</v>
      </c>
      <c r="L149" s="3" t="s">
        <v>533</v>
      </c>
      <c r="M149" s="3" t="s">
        <v>55</v>
      </c>
      <c r="N149" s="44"/>
      <c r="O149" s="44"/>
      <c r="P149" s="44"/>
      <c r="Q149" s="44"/>
      <c r="R149" s="44"/>
      <c r="S149" s="44"/>
      <c r="T149" s="44"/>
      <c r="U149" s="44"/>
      <c r="V149" s="44"/>
    </row>
    <row r="150" spans="1:22" ht="15.75" customHeight="1" x14ac:dyDescent="0.2">
      <c r="A150" s="3" t="s">
        <v>526</v>
      </c>
      <c r="B150" s="3" t="s">
        <v>527</v>
      </c>
      <c r="C150" s="3" t="s">
        <v>528</v>
      </c>
      <c r="D150" s="3" t="s">
        <v>448</v>
      </c>
      <c r="E150" s="2">
        <v>44197</v>
      </c>
      <c r="F150" s="3" t="s">
        <v>14</v>
      </c>
      <c r="G150" s="3" t="s">
        <v>534</v>
      </c>
      <c r="H150" s="3" t="s">
        <v>51</v>
      </c>
      <c r="I150" s="3" t="s">
        <v>535</v>
      </c>
      <c r="J150" s="3" t="s">
        <v>535</v>
      </c>
      <c r="K150" s="3" t="s">
        <v>53</v>
      </c>
      <c r="L150" s="3" t="s">
        <v>54</v>
      </c>
      <c r="M150" s="3" t="s">
        <v>55</v>
      </c>
    </row>
    <row r="151" spans="1:22" ht="15.75" customHeight="1" x14ac:dyDescent="0.2">
      <c r="A151" s="3" t="s">
        <v>536</v>
      </c>
      <c r="B151" s="3" t="s">
        <v>537</v>
      </c>
      <c r="C151" s="3" t="s">
        <v>538</v>
      </c>
      <c r="D151" s="3" t="s">
        <v>539</v>
      </c>
      <c r="E151" s="2">
        <v>39356</v>
      </c>
      <c r="F151" s="3" t="s">
        <v>14</v>
      </c>
      <c r="G151" s="3" t="s">
        <v>15</v>
      </c>
      <c r="H151" s="3" t="s">
        <v>7</v>
      </c>
      <c r="I151" s="3" t="s">
        <v>540</v>
      </c>
      <c r="J151" s="3" t="s">
        <v>541</v>
      </c>
      <c r="K151" s="3" t="s">
        <v>542</v>
      </c>
      <c r="L151" s="3" t="s">
        <v>543</v>
      </c>
      <c r="M151" s="3" t="s">
        <v>33</v>
      </c>
      <c r="N151" s="44"/>
      <c r="O151" s="44"/>
      <c r="Q151" s="44"/>
      <c r="R151" s="44"/>
      <c r="S151" s="44"/>
      <c r="T151" s="44"/>
      <c r="U151" s="44"/>
      <c r="V151" s="44"/>
    </row>
    <row r="152" spans="1:22" ht="15.75" customHeight="1" x14ac:dyDescent="0.2">
      <c r="A152" s="3" t="s">
        <v>544</v>
      </c>
      <c r="B152" s="3" t="s">
        <v>537</v>
      </c>
      <c r="C152" s="3" t="s">
        <v>545</v>
      </c>
      <c r="D152" s="3" t="s">
        <v>546</v>
      </c>
      <c r="E152" s="2">
        <v>44652</v>
      </c>
      <c r="F152" s="3" t="s">
        <v>14</v>
      </c>
      <c r="G152" s="3" t="s">
        <v>15</v>
      </c>
      <c r="H152" s="3" t="s">
        <v>7</v>
      </c>
      <c r="I152" s="3" t="s">
        <v>540</v>
      </c>
      <c r="J152" s="3" t="s">
        <v>541</v>
      </c>
      <c r="K152" s="3" t="s">
        <v>542</v>
      </c>
      <c r="L152" s="3" t="s">
        <v>543</v>
      </c>
      <c r="M152" s="3" t="s">
        <v>33</v>
      </c>
      <c r="P152" s="44"/>
    </row>
    <row r="153" spans="1:22" ht="15.75" customHeight="1" x14ac:dyDescent="0.2">
      <c r="A153" s="3" t="s">
        <v>547</v>
      </c>
      <c r="B153" s="3" t="s">
        <v>548</v>
      </c>
      <c r="C153" s="3" t="s">
        <v>549</v>
      </c>
      <c r="D153" s="3" t="s">
        <v>510</v>
      </c>
      <c r="E153" s="2">
        <v>42856</v>
      </c>
      <c r="F153" s="3" t="s">
        <v>14</v>
      </c>
      <c r="G153" s="3" t="s">
        <v>15</v>
      </c>
      <c r="H153" s="3" t="s">
        <v>7</v>
      </c>
      <c r="I153" s="3" t="s">
        <v>16</v>
      </c>
      <c r="J153" s="3" t="s">
        <v>17</v>
      </c>
      <c r="K153" s="3" t="s">
        <v>18</v>
      </c>
      <c r="L153" s="3" t="s">
        <v>19</v>
      </c>
      <c r="M153" s="3" t="s">
        <v>20</v>
      </c>
    </row>
    <row r="154" spans="1:22" ht="15.75" customHeight="1" x14ac:dyDescent="0.2">
      <c r="A154" s="3" t="s">
        <v>550</v>
      </c>
      <c r="B154" s="3" t="s">
        <v>551</v>
      </c>
      <c r="C154" s="3" t="s">
        <v>552</v>
      </c>
      <c r="D154" s="3" t="s">
        <v>553</v>
      </c>
      <c r="E154" s="2">
        <v>42717</v>
      </c>
      <c r="F154" s="3" t="s">
        <v>14</v>
      </c>
      <c r="G154" s="3" t="s">
        <v>15</v>
      </c>
      <c r="H154" s="3" t="s">
        <v>7</v>
      </c>
      <c r="I154" s="3" t="s">
        <v>848</v>
      </c>
      <c r="J154" s="3" t="s">
        <v>849</v>
      </c>
      <c r="K154" s="3" t="s">
        <v>556</v>
      </c>
      <c r="L154" s="3" t="s">
        <v>557</v>
      </c>
      <c r="M154" s="3" t="s">
        <v>90</v>
      </c>
      <c r="N154" s="44"/>
      <c r="O154" s="44"/>
      <c r="P154" s="44"/>
      <c r="Q154" s="44"/>
      <c r="R154" s="44"/>
      <c r="S154" s="44"/>
      <c r="T154" s="44"/>
      <c r="U154" s="44"/>
      <c r="V154" s="44"/>
    </row>
    <row r="155" spans="1:22" ht="15.75" customHeight="1" x14ac:dyDescent="0.2">
      <c r="A155" s="3" t="s">
        <v>550</v>
      </c>
      <c r="B155" s="3" t="s">
        <v>551</v>
      </c>
      <c r="C155" s="3" t="s">
        <v>552</v>
      </c>
      <c r="D155" s="3" t="s">
        <v>553</v>
      </c>
      <c r="E155" s="2">
        <v>42717</v>
      </c>
      <c r="F155" s="3" t="s">
        <v>14</v>
      </c>
      <c r="G155" s="3" t="s">
        <v>558</v>
      </c>
      <c r="H155" s="3" t="s">
        <v>7</v>
      </c>
      <c r="I155" s="3" t="s">
        <v>559</v>
      </c>
      <c r="J155" s="3" t="s">
        <v>560</v>
      </c>
      <c r="K155" s="3" t="s">
        <v>561</v>
      </c>
      <c r="L155" s="3" t="s">
        <v>562</v>
      </c>
      <c r="M155" s="3" t="s">
        <v>55</v>
      </c>
      <c r="N155" s="44"/>
      <c r="O155" s="44"/>
      <c r="P155" s="44"/>
      <c r="Q155" s="44"/>
      <c r="R155" s="44"/>
      <c r="S155" s="44"/>
      <c r="T155" s="44"/>
      <c r="U155" s="44"/>
      <c r="V155" s="44"/>
    </row>
    <row r="156" spans="1:22" ht="15.75" customHeight="1" x14ac:dyDescent="0.2">
      <c r="A156" s="3" t="s">
        <v>550</v>
      </c>
      <c r="B156" s="3" t="s">
        <v>551</v>
      </c>
      <c r="C156" s="3" t="s">
        <v>552</v>
      </c>
      <c r="D156" s="3" t="s">
        <v>553</v>
      </c>
      <c r="E156" s="2">
        <v>42717</v>
      </c>
      <c r="F156" s="3" t="s">
        <v>14</v>
      </c>
      <c r="G156" s="3" t="s">
        <v>563</v>
      </c>
      <c r="H156" s="3" t="s">
        <v>7</v>
      </c>
      <c r="I156" s="3" t="s">
        <v>564</v>
      </c>
      <c r="J156" s="3" t="s">
        <v>565</v>
      </c>
      <c r="K156" s="3" t="s">
        <v>566</v>
      </c>
      <c r="L156" s="3" t="s">
        <v>567</v>
      </c>
      <c r="M156" s="3" t="s">
        <v>55</v>
      </c>
      <c r="N156" s="44"/>
      <c r="O156" s="44"/>
      <c r="P156" s="44"/>
      <c r="Q156" s="44"/>
      <c r="R156" s="44"/>
      <c r="S156" s="44"/>
      <c r="T156" s="44"/>
      <c r="U156" s="44"/>
      <c r="V156" s="44"/>
    </row>
    <row r="157" spans="1:22" ht="15.75" customHeight="1" x14ac:dyDescent="0.2">
      <c r="A157" s="3" t="s">
        <v>568</v>
      </c>
      <c r="B157" s="3" t="s">
        <v>569</v>
      </c>
      <c r="C157" s="3" t="s">
        <v>570</v>
      </c>
      <c r="D157" s="3" t="s">
        <v>553</v>
      </c>
      <c r="E157" s="2">
        <v>42706</v>
      </c>
      <c r="F157" s="3" t="s">
        <v>14</v>
      </c>
      <c r="G157" s="3" t="s">
        <v>15</v>
      </c>
      <c r="H157" s="3" t="s">
        <v>7</v>
      </c>
      <c r="I157" s="3" t="s">
        <v>848</v>
      </c>
      <c r="J157" s="3" t="s">
        <v>849</v>
      </c>
      <c r="K157" s="3" t="s">
        <v>556</v>
      </c>
      <c r="L157" s="3" t="s">
        <v>557</v>
      </c>
      <c r="M157" s="3" t="s">
        <v>90</v>
      </c>
      <c r="N157" s="44"/>
      <c r="O157" s="44"/>
      <c r="P157" s="44"/>
      <c r="Q157" s="44"/>
      <c r="R157" s="44"/>
      <c r="S157" s="44"/>
      <c r="T157" s="44"/>
      <c r="U157" s="44"/>
      <c r="V157" s="44"/>
    </row>
    <row r="158" spans="1:22" ht="15.75" customHeight="1" x14ac:dyDescent="0.2">
      <c r="A158" s="3" t="s">
        <v>568</v>
      </c>
      <c r="B158" s="3" t="s">
        <v>569</v>
      </c>
      <c r="C158" s="3" t="s">
        <v>570</v>
      </c>
      <c r="D158" s="3" t="s">
        <v>553</v>
      </c>
      <c r="E158" s="2">
        <v>42706</v>
      </c>
      <c r="F158" s="3" t="s">
        <v>14</v>
      </c>
      <c r="G158" s="3" t="s">
        <v>558</v>
      </c>
      <c r="H158" s="3" t="s">
        <v>7</v>
      </c>
      <c r="I158" s="3" t="s">
        <v>559</v>
      </c>
      <c r="J158" s="3" t="s">
        <v>560</v>
      </c>
      <c r="K158" s="3" t="s">
        <v>561</v>
      </c>
      <c r="L158" s="3" t="s">
        <v>562</v>
      </c>
      <c r="M158" s="3" t="s">
        <v>55</v>
      </c>
      <c r="N158" s="44"/>
      <c r="O158" s="44"/>
      <c r="P158" s="44"/>
      <c r="Q158" s="44"/>
      <c r="R158" s="44"/>
      <c r="S158" s="44"/>
      <c r="T158" s="44"/>
      <c r="U158" s="44"/>
      <c r="V158" s="44"/>
    </row>
    <row r="159" spans="1:22" ht="15.75" customHeight="1" x14ac:dyDescent="0.2">
      <c r="A159" s="3" t="s">
        <v>568</v>
      </c>
      <c r="B159" s="3" t="s">
        <v>569</v>
      </c>
      <c r="C159" s="3" t="s">
        <v>570</v>
      </c>
      <c r="D159" s="3" t="s">
        <v>553</v>
      </c>
      <c r="E159" s="2">
        <v>42706</v>
      </c>
      <c r="F159" s="3" t="s">
        <v>14</v>
      </c>
      <c r="G159" s="3" t="s">
        <v>563</v>
      </c>
      <c r="H159" s="3" t="s">
        <v>7</v>
      </c>
      <c r="I159" s="3" t="s">
        <v>564</v>
      </c>
      <c r="J159" s="3" t="s">
        <v>565</v>
      </c>
      <c r="K159" s="3" t="s">
        <v>566</v>
      </c>
      <c r="L159" s="3" t="s">
        <v>567</v>
      </c>
      <c r="M159" s="3" t="s">
        <v>55</v>
      </c>
    </row>
    <row r="160" spans="1:22" ht="15.75" customHeight="1" x14ac:dyDescent="0.2">
      <c r="A160" s="3" t="s">
        <v>571</v>
      </c>
      <c r="B160" s="3" t="s">
        <v>572</v>
      </c>
      <c r="C160" s="3" t="s">
        <v>84</v>
      </c>
      <c r="D160" s="3" t="s">
        <v>85</v>
      </c>
      <c r="E160" s="2">
        <v>44927</v>
      </c>
      <c r="F160" s="3" t="s">
        <v>14</v>
      </c>
      <c r="G160" s="3" t="s">
        <v>15</v>
      </c>
      <c r="H160" s="3" t="s">
        <v>7</v>
      </c>
      <c r="I160" s="3" t="s">
        <v>16</v>
      </c>
      <c r="J160" s="3" t="s">
        <v>17</v>
      </c>
      <c r="K160" s="3" t="s">
        <v>18</v>
      </c>
      <c r="L160" s="3" t="s">
        <v>19</v>
      </c>
      <c r="M160" s="3" t="s">
        <v>20</v>
      </c>
      <c r="N160" s="44"/>
      <c r="O160" s="44"/>
      <c r="P160" s="44"/>
      <c r="Q160" s="44"/>
      <c r="R160" s="44"/>
      <c r="S160" s="44"/>
      <c r="T160" s="44"/>
      <c r="U160" s="44"/>
      <c r="V160" s="44"/>
    </row>
    <row r="161" spans="1:22" ht="15.75" customHeight="1" x14ac:dyDescent="0.2">
      <c r="A161" s="3" t="s">
        <v>573</v>
      </c>
      <c r="B161" s="3" t="s">
        <v>574</v>
      </c>
      <c r="C161" s="3" t="s">
        <v>575</v>
      </c>
      <c r="D161" s="3" t="s">
        <v>35</v>
      </c>
      <c r="E161" s="2">
        <v>44927</v>
      </c>
      <c r="F161" s="3" t="s">
        <v>14</v>
      </c>
      <c r="G161" s="3" t="s">
        <v>15</v>
      </c>
      <c r="H161" s="3" t="s">
        <v>7</v>
      </c>
      <c r="I161" s="3" t="s">
        <v>576</v>
      </c>
      <c r="J161" s="3" t="s">
        <v>577</v>
      </c>
      <c r="K161" s="3" t="s">
        <v>578</v>
      </c>
      <c r="L161" s="3" t="s">
        <v>579</v>
      </c>
      <c r="M161" s="3" t="s">
        <v>33</v>
      </c>
    </row>
    <row r="162" spans="1:22" ht="15.75" customHeight="1" x14ac:dyDescent="0.2">
      <c r="A162" s="3" t="s">
        <v>580</v>
      </c>
      <c r="B162" s="3" t="s">
        <v>433</v>
      </c>
      <c r="C162" s="3" t="s">
        <v>104</v>
      </c>
      <c r="D162" s="3" t="s">
        <v>63</v>
      </c>
      <c r="E162" s="2">
        <v>44927</v>
      </c>
      <c r="F162" s="3" t="s">
        <v>14</v>
      </c>
      <c r="G162" s="3" t="s">
        <v>15</v>
      </c>
      <c r="H162" s="3" t="s">
        <v>7</v>
      </c>
      <c r="I162" s="3" t="s">
        <v>434</v>
      </c>
      <c r="J162" s="3" t="s">
        <v>438</v>
      </c>
      <c r="K162" s="3" t="s">
        <v>436</v>
      </c>
      <c r="L162" s="3" t="s">
        <v>437</v>
      </c>
      <c r="M162" s="3" t="s">
        <v>20</v>
      </c>
      <c r="N162" s="44"/>
      <c r="O162" s="44"/>
      <c r="P162" s="44"/>
      <c r="Q162" s="44"/>
      <c r="R162" s="44"/>
      <c r="S162" s="44"/>
      <c r="T162" s="44"/>
      <c r="U162" s="44"/>
      <c r="V162" s="44"/>
    </row>
    <row r="163" spans="1:22" ht="15.75" customHeight="1" x14ac:dyDescent="0.2">
      <c r="A163" s="3" t="s">
        <v>581</v>
      </c>
      <c r="B163" s="3" t="s">
        <v>582</v>
      </c>
      <c r="C163" s="3" t="s">
        <v>850</v>
      </c>
      <c r="D163" s="3" t="s">
        <v>584</v>
      </c>
      <c r="E163" s="2">
        <v>40756</v>
      </c>
      <c r="F163" s="3" t="s">
        <v>14</v>
      </c>
      <c r="G163" s="3" t="s">
        <v>15</v>
      </c>
      <c r="H163" s="3" t="s">
        <v>7</v>
      </c>
      <c r="I163" s="3" t="s">
        <v>105</v>
      </c>
      <c r="J163" s="3" t="s">
        <v>106</v>
      </c>
      <c r="K163" s="3" t="s">
        <v>107</v>
      </c>
      <c r="L163" s="3" t="s">
        <v>49</v>
      </c>
      <c r="M163" s="3" t="s">
        <v>90</v>
      </c>
    </row>
    <row r="164" spans="1:22" ht="15.75" customHeight="1" x14ac:dyDescent="0.2">
      <c r="A164" s="3" t="s">
        <v>585</v>
      </c>
      <c r="B164" s="3" t="s">
        <v>586</v>
      </c>
      <c r="C164" s="3" t="s">
        <v>587</v>
      </c>
      <c r="D164" s="3" t="s">
        <v>335</v>
      </c>
      <c r="E164" s="2">
        <v>38473</v>
      </c>
      <c r="F164" s="3" t="s">
        <v>14</v>
      </c>
      <c r="G164" s="3" t="s">
        <v>15</v>
      </c>
      <c r="H164" s="3" t="s">
        <v>7</v>
      </c>
      <c r="I164" s="3" t="s">
        <v>16</v>
      </c>
      <c r="J164" s="3" t="s">
        <v>17</v>
      </c>
      <c r="K164" s="3" t="s">
        <v>18</v>
      </c>
      <c r="L164" s="3" t="s">
        <v>19</v>
      </c>
      <c r="M164" s="3" t="s">
        <v>20</v>
      </c>
      <c r="N164" s="44"/>
      <c r="O164" s="44"/>
      <c r="P164" s="44"/>
      <c r="Q164" s="44"/>
      <c r="R164" s="44"/>
      <c r="S164" s="44"/>
      <c r="T164" s="44"/>
      <c r="U164" s="44"/>
      <c r="V164" s="44"/>
    </row>
    <row r="165" spans="1:22" ht="15.75" customHeight="1" x14ac:dyDescent="0.2">
      <c r="A165" s="3" t="s">
        <v>588</v>
      </c>
      <c r="B165" s="3" t="s">
        <v>589</v>
      </c>
      <c r="C165" s="3" t="s">
        <v>84</v>
      </c>
      <c r="D165" s="3" t="s">
        <v>278</v>
      </c>
      <c r="E165" s="2">
        <v>43435</v>
      </c>
      <c r="F165" s="3" t="s">
        <v>14</v>
      </c>
      <c r="G165" s="3" t="s">
        <v>15</v>
      </c>
      <c r="H165" s="3" t="s">
        <v>7</v>
      </c>
      <c r="I165" s="3" t="s">
        <v>16</v>
      </c>
      <c r="J165" s="3" t="s">
        <v>17</v>
      </c>
      <c r="K165" s="3" t="s">
        <v>18</v>
      </c>
      <c r="L165" s="3" t="s">
        <v>19</v>
      </c>
      <c r="M165" s="3" t="s">
        <v>20</v>
      </c>
    </row>
    <row r="166" spans="1:22" ht="15.75" customHeight="1" x14ac:dyDescent="0.2">
      <c r="A166" s="3" t="s">
        <v>588</v>
      </c>
      <c r="B166" s="3" t="s">
        <v>589</v>
      </c>
      <c r="C166" s="3" t="s">
        <v>84</v>
      </c>
      <c r="D166" s="3" t="s">
        <v>278</v>
      </c>
      <c r="E166" s="2">
        <v>43435</v>
      </c>
      <c r="F166" s="3" t="s">
        <v>14</v>
      </c>
      <c r="G166" s="3" t="s">
        <v>590</v>
      </c>
      <c r="H166" s="3" t="s">
        <v>7</v>
      </c>
      <c r="I166" s="3" t="s">
        <v>591</v>
      </c>
      <c r="J166" s="3" t="s">
        <v>592</v>
      </c>
      <c r="K166" s="3" t="s">
        <v>593</v>
      </c>
      <c r="L166" s="3" t="s">
        <v>594</v>
      </c>
      <c r="M166" s="3" t="s">
        <v>55</v>
      </c>
      <c r="N166" s="44"/>
      <c r="O166" s="44"/>
      <c r="P166" s="44"/>
      <c r="Q166" s="44"/>
      <c r="R166" s="44"/>
      <c r="S166" s="44"/>
      <c r="T166" s="44"/>
      <c r="U166" s="44"/>
      <c r="V166" s="44"/>
    </row>
    <row r="167" spans="1:22" ht="15.75" customHeight="1" x14ac:dyDescent="0.2">
      <c r="A167" s="3" t="s">
        <v>595</v>
      </c>
      <c r="B167" s="3" t="s">
        <v>433</v>
      </c>
      <c r="C167" s="3" t="s">
        <v>104</v>
      </c>
      <c r="D167" s="3" t="s">
        <v>63</v>
      </c>
      <c r="E167" s="2">
        <v>44927</v>
      </c>
      <c r="F167" s="3" t="s">
        <v>14</v>
      </c>
      <c r="G167" s="3" t="s">
        <v>15</v>
      </c>
      <c r="H167" s="3" t="s">
        <v>7</v>
      </c>
      <c r="I167" s="3" t="s">
        <v>434</v>
      </c>
      <c r="J167" s="3" t="s">
        <v>438</v>
      </c>
      <c r="K167" s="3" t="s">
        <v>436</v>
      </c>
      <c r="L167" s="3" t="s">
        <v>437</v>
      </c>
      <c r="M167" s="3" t="s">
        <v>20</v>
      </c>
    </row>
    <row r="168" spans="1:22" ht="15.75" customHeight="1" x14ac:dyDescent="0.2">
      <c r="A168" s="3" t="s">
        <v>596</v>
      </c>
      <c r="B168" s="3" t="s">
        <v>597</v>
      </c>
      <c r="C168" s="3" t="s">
        <v>95</v>
      </c>
      <c r="D168" s="3" t="s">
        <v>63</v>
      </c>
      <c r="E168" s="2">
        <v>44927</v>
      </c>
      <c r="F168" s="3" t="s">
        <v>14</v>
      </c>
      <c r="G168" s="3" t="s">
        <v>15</v>
      </c>
      <c r="H168" s="3" t="s">
        <v>7</v>
      </c>
      <c r="I168" s="3" t="s">
        <v>434</v>
      </c>
      <c r="J168" s="3" t="s">
        <v>438</v>
      </c>
      <c r="K168" s="3" t="s">
        <v>436</v>
      </c>
      <c r="L168" s="3" t="s">
        <v>437</v>
      </c>
      <c r="M168" s="3" t="s">
        <v>20</v>
      </c>
    </row>
    <row r="169" spans="1:22" ht="15.75" customHeight="1" x14ac:dyDescent="0.2">
      <c r="A169" s="3" t="s">
        <v>598</v>
      </c>
      <c r="B169" s="3" t="s">
        <v>599</v>
      </c>
      <c r="C169" s="3" t="s">
        <v>600</v>
      </c>
      <c r="D169" s="3" t="s">
        <v>278</v>
      </c>
      <c r="E169" s="2">
        <v>43678</v>
      </c>
      <c r="F169" s="3" t="s">
        <v>14</v>
      </c>
      <c r="G169" s="3" t="s">
        <v>15</v>
      </c>
      <c r="H169" s="3" t="s">
        <v>7</v>
      </c>
      <c r="I169" s="3" t="s">
        <v>16</v>
      </c>
      <c r="J169" s="3" t="s">
        <v>17</v>
      </c>
      <c r="K169" s="3" t="s">
        <v>18</v>
      </c>
      <c r="L169" s="3" t="s">
        <v>19</v>
      </c>
      <c r="M169" s="3" t="s">
        <v>20</v>
      </c>
    </row>
    <row r="170" spans="1:22" ht="15.75" customHeight="1" x14ac:dyDescent="0.2">
      <c r="A170" s="3" t="s">
        <v>601</v>
      </c>
      <c r="B170" s="3" t="s">
        <v>602</v>
      </c>
      <c r="C170" s="3" t="s">
        <v>603</v>
      </c>
      <c r="D170" s="3" t="s">
        <v>604</v>
      </c>
      <c r="E170" s="2">
        <v>43344</v>
      </c>
      <c r="F170" s="3" t="s">
        <v>14</v>
      </c>
      <c r="G170" s="3" t="s">
        <v>15</v>
      </c>
      <c r="H170" s="3" t="s">
        <v>7</v>
      </c>
      <c r="I170" s="3" t="s">
        <v>605</v>
      </c>
      <c r="J170" s="3" t="s">
        <v>606</v>
      </c>
      <c r="K170" s="3" t="s">
        <v>607</v>
      </c>
      <c r="L170" s="3" t="s">
        <v>608</v>
      </c>
      <c r="M170" s="3" t="s">
        <v>33</v>
      </c>
      <c r="N170" s="44"/>
      <c r="O170" s="44"/>
      <c r="P170" s="44"/>
      <c r="Q170" s="44"/>
      <c r="R170" s="44"/>
      <c r="S170" s="44"/>
      <c r="T170" s="44"/>
      <c r="U170" s="44"/>
      <c r="V170" s="44"/>
    </row>
    <row r="171" spans="1:22" ht="15.75" customHeight="1" x14ac:dyDescent="0.2">
      <c r="A171" s="3" t="s">
        <v>609</v>
      </c>
      <c r="B171" s="3" t="s">
        <v>610</v>
      </c>
      <c r="C171" s="3" t="s">
        <v>611</v>
      </c>
      <c r="D171" s="3" t="s">
        <v>85</v>
      </c>
      <c r="E171" s="2">
        <v>44927</v>
      </c>
      <c r="F171" s="3" t="s">
        <v>14</v>
      </c>
      <c r="G171" s="3" t="s">
        <v>15</v>
      </c>
      <c r="H171" s="3" t="s">
        <v>7</v>
      </c>
      <c r="I171" s="3" t="s">
        <v>612</v>
      </c>
      <c r="J171" s="3" t="s">
        <v>613</v>
      </c>
      <c r="K171" s="3" t="s">
        <v>614</v>
      </c>
      <c r="L171" s="3" t="s">
        <v>615</v>
      </c>
      <c r="M171" s="3" t="s">
        <v>90</v>
      </c>
    </row>
    <row r="172" spans="1:22" ht="15.75" customHeight="1" x14ac:dyDescent="0.2">
      <c r="A172" s="3" t="s">
        <v>616</v>
      </c>
      <c r="B172" s="3" t="s">
        <v>617</v>
      </c>
      <c r="C172" s="3" t="s">
        <v>618</v>
      </c>
      <c r="D172" s="3" t="s">
        <v>63</v>
      </c>
      <c r="E172" s="2">
        <v>44927</v>
      </c>
      <c r="F172" s="3" t="s">
        <v>14</v>
      </c>
      <c r="G172" s="3" t="s">
        <v>15</v>
      </c>
      <c r="H172" s="3" t="s">
        <v>7</v>
      </c>
      <c r="I172" s="3" t="s">
        <v>619</v>
      </c>
      <c r="J172" s="3" t="s">
        <v>620</v>
      </c>
      <c r="K172" s="3" t="s">
        <v>621</v>
      </c>
      <c r="L172" s="3" t="s">
        <v>622</v>
      </c>
      <c r="M172" s="3" t="s">
        <v>90</v>
      </c>
      <c r="N172" s="44"/>
      <c r="O172" s="44"/>
      <c r="P172" s="44"/>
      <c r="Q172" s="44"/>
      <c r="R172" s="44"/>
      <c r="S172" s="44"/>
      <c r="T172" s="44"/>
      <c r="U172" s="44"/>
      <c r="V172" s="44"/>
    </row>
    <row r="173" spans="1:22" ht="15.75" customHeight="1" x14ac:dyDescent="0.2">
      <c r="A173" s="3" t="s">
        <v>623</v>
      </c>
      <c r="B173" s="3" t="s">
        <v>624</v>
      </c>
      <c r="C173" s="3" t="s">
        <v>625</v>
      </c>
      <c r="D173" s="3" t="s">
        <v>226</v>
      </c>
      <c r="E173" s="2">
        <v>44805</v>
      </c>
      <c r="F173" s="3" t="s">
        <v>14</v>
      </c>
      <c r="G173" s="3" t="s">
        <v>15</v>
      </c>
      <c r="H173" s="3" t="s">
        <v>7</v>
      </c>
      <c r="I173" s="3" t="s">
        <v>16</v>
      </c>
      <c r="J173" s="3" t="s">
        <v>17</v>
      </c>
      <c r="K173" s="3" t="s">
        <v>18</v>
      </c>
      <c r="L173" s="3" t="s">
        <v>19</v>
      </c>
      <c r="M173" s="3" t="s">
        <v>20</v>
      </c>
    </row>
    <row r="174" spans="1:22" ht="15.75" customHeight="1" x14ac:dyDescent="0.2">
      <c r="A174" s="3" t="s">
        <v>626</v>
      </c>
      <c r="B174" s="3" t="s">
        <v>627</v>
      </c>
      <c r="C174" s="3" t="s">
        <v>628</v>
      </c>
      <c r="D174" s="3" t="s">
        <v>226</v>
      </c>
      <c r="E174" s="2">
        <v>44805</v>
      </c>
      <c r="F174" s="3" t="s">
        <v>14</v>
      </c>
      <c r="G174" s="3" t="s">
        <v>15</v>
      </c>
      <c r="H174" s="3" t="s">
        <v>7</v>
      </c>
      <c r="I174" s="3" t="s">
        <v>105</v>
      </c>
      <c r="J174" s="3" t="s">
        <v>106</v>
      </c>
      <c r="K174" s="3" t="s">
        <v>107</v>
      </c>
      <c r="L174" s="3" t="s">
        <v>49</v>
      </c>
      <c r="M174" s="3" t="s">
        <v>90</v>
      </c>
    </row>
    <row r="175" spans="1:22" ht="15.75" customHeight="1" x14ac:dyDescent="0.2">
      <c r="A175" s="3" t="s">
        <v>626</v>
      </c>
      <c r="B175" s="3" t="s">
        <v>627</v>
      </c>
      <c r="C175" s="3" t="s">
        <v>628</v>
      </c>
      <c r="D175" s="3" t="s">
        <v>226</v>
      </c>
      <c r="E175" s="2">
        <v>44805</v>
      </c>
      <c r="F175" s="3" t="s">
        <v>14</v>
      </c>
      <c r="G175" s="3" t="s">
        <v>629</v>
      </c>
      <c r="H175" s="3" t="s">
        <v>51</v>
      </c>
      <c r="I175" s="3" t="s">
        <v>630</v>
      </c>
      <c r="J175" s="3" t="s">
        <v>630</v>
      </c>
      <c r="K175" s="3" t="s">
        <v>53</v>
      </c>
      <c r="L175" s="3" t="s">
        <v>54</v>
      </c>
      <c r="M175" s="3" t="s">
        <v>55</v>
      </c>
    </row>
    <row r="176" spans="1:22" ht="15.75" customHeight="1" x14ac:dyDescent="0.2">
      <c r="A176" s="3" t="s">
        <v>631</v>
      </c>
      <c r="B176" s="3" t="s">
        <v>632</v>
      </c>
      <c r="C176" s="3" t="s">
        <v>34</v>
      </c>
      <c r="D176" s="3" t="s">
        <v>145</v>
      </c>
      <c r="E176" s="2">
        <v>44986</v>
      </c>
      <c r="F176" s="3" t="s">
        <v>14</v>
      </c>
      <c r="G176" s="3" t="s">
        <v>15</v>
      </c>
      <c r="H176" s="3" t="s">
        <v>7</v>
      </c>
      <c r="I176" s="3" t="s">
        <v>634</v>
      </c>
      <c r="J176" s="3" t="s">
        <v>17</v>
      </c>
      <c r="K176" s="3" t="s">
        <v>636</v>
      </c>
      <c r="L176" s="3" t="s">
        <v>19</v>
      </c>
      <c r="M176" s="3" t="s">
        <v>33</v>
      </c>
      <c r="N176" s="44"/>
      <c r="O176" s="44"/>
      <c r="P176" s="44"/>
      <c r="Q176" s="44"/>
      <c r="R176" s="44"/>
      <c r="S176" s="44"/>
      <c r="T176" s="44"/>
      <c r="U176" s="44"/>
      <c r="V176" s="44"/>
    </row>
    <row r="177" spans="1:22" ht="15.75" customHeight="1" x14ac:dyDescent="0.2">
      <c r="A177" s="7" t="s">
        <v>637</v>
      </c>
      <c r="B177" s="7" t="s">
        <v>638</v>
      </c>
      <c r="C177" s="7" t="s">
        <v>639</v>
      </c>
      <c r="D177" s="7" t="s">
        <v>145</v>
      </c>
      <c r="E177" s="30">
        <v>44986</v>
      </c>
      <c r="F177" s="7" t="s">
        <v>14</v>
      </c>
      <c r="G177" s="7" t="s">
        <v>15</v>
      </c>
      <c r="H177" s="7" t="s">
        <v>7</v>
      </c>
      <c r="I177" s="7" t="s">
        <v>640</v>
      </c>
      <c r="J177" s="7" t="s">
        <v>642</v>
      </c>
      <c r="K177" s="7" t="s">
        <v>48</v>
      </c>
      <c r="L177" s="7" t="s">
        <v>49</v>
      </c>
      <c r="M177" s="7" t="s">
        <v>33</v>
      </c>
    </row>
    <row r="178" spans="1:22" ht="15.75" customHeight="1" x14ac:dyDescent="0.2">
      <c r="A178" s="47" t="s">
        <v>637</v>
      </c>
      <c r="B178" s="47" t="s">
        <v>638</v>
      </c>
      <c r="C178" s="47" t="s">
        <v>639</v>
      </c>
      <c r="D178" s="47" t="s">
        <v>145</v>
      </c>
      <c r="E178" s="48">
        <v>44986</v>
      </c>
      <c r="F178" s="47" t="s">
        <v>14</v>
      </c>
      <c r="G178" s="47" t="s">
        <v>643</v>
      </c>
      <c r="H178" s="47" t="s">
        <v>51</v>
      </c>
      <c r="I178" s="47" t="s">
        <v>644</v>
      </c>
      <c r="J178" s="47" t="s">
        <v>644</v>
      </c>
      <c r="K178" s="47" t="s">
        <v>53</v>
      </c>
      <c r="L178" s="47" t="s">
        <v>54</v>
      </c>
      <c r="M178" s="47" t="s">
        <v>55</v>
      </c>
      <c r="N178" s="44"/>
      <c r="O178" s="44"/>
      <c r="P178" s="44"/>
      <c r="Q178" s="44"/>
      <c r="R178" s="44"/>
      <c r="S178" s="44"/>
      <c r="T178" s="44"/>
      <c r="U178" s="44"/>
      <c r="V178" s="44"/>
    </row>
    <row r="179" spans="1:22" ht="15.75" customHeight="1" x14ac:dyDescent="0.2">
      <c r="A179" s="47" t="s">
        <v>637</v>
      </c>
      <c r="B179" s="47" t="s">
        <v>638</v>
      </c>
      <c r="C179" s="47" t="s">
        <v>639</v>
      </c>
      <c r="D179" s="47" t="s">
        <v>145</v>
      </c>
      <c r="E179" s="48">
        <v>44986</v>
      </c>
      <c r="F179" s="47" t="s">
        <v>14</v>
      </c>
      <c r="G179" s="47" t="s">
        <v>645</v>
      </c>
      <c r="H179" s="47" t="s">
        <v>51</v>
      </c>
      <c r="I179" s="47" t="s">
        <v>646</v>
      </c>
      <c r="J179" s="47" t="s">
        <v>646</v>
      </c>
      <c r="K179" s="47" t="s">
        <v>647</v>
      </c>
      <c r="L179" s="47" t="s">
        <v>648</v>
      </c>
      <c r="M179" s="47" t="s">
        <v>55</v>
      </c>
    </row>
    <row r="180" spans="1:22" s="41" customFormat="1" ht="15" customHeight="1" x14ac:dyDescent="0.2">
      <c r="A180" s="49" t="s">
        <v>649</v>
      </c>
      <c r="B180" s="49" t="s">
        <v>650</v>
      </c>
      <c r="C180" s="49" t="s">
        <v>651</v>
      </c>
      <c r="D180" s="49" t="s">
        <v>846</v>
      </c>
      <c r="E180" s="50">
        <v>45139</v>
      </c>
      <c r="F180" s="49" t="s">
        <v>14</v>
      </c>
      <c r="G180" s="49" t="s">
        <v>15</v>
      </c>
      <c r="H180" s="49" t="s">
        <v>7</v>
      </c>
      <c r="I180" s="49" t="s">
        <v>16</v>
      </c>
      <c r="J180" s="49" t="s">
        <v>17</v>
      </c>
      <c r="K180" s="49" t="s">
        <v>18</v>
      </c>
      <c r="L180" s="49" t="s">
        <v>19</v>
      </c>
      <c r="M180" s="49" t="s">
        <v>20</v>
      </c>
    </row>
    <row r="181" spans="1:22" s="41" customFormat="1" ht="15" customHeight="1" x14ac:dyDescent="0.2"/>
    <row r="182" spans="1:22" s="41" customFormat="1" ht="15" customHeight="1" x14ac:dyDescent="0.2"/>
    <row r="183" spans="1:22" s="41" customFormat="1" ht="15" customHeight="1" x14ac:dyDescent="0.2"/>
    <row r="184" spans="1:22" s="41" customFormat="1" ht="15" customHeight="1" x14ac:dyDescent="0.2"/>
    <row r="185" spans="1:22" s="41" customFormat="1" ht="15" customHeight="1" x14ac:dyDescent="0.2"/>
    <row r="186" spans="1:22" s="41" customFormat="1" ht="15" customHeight="1" x14ac:dyDescent="0.2"/>
    <row r="187" spans="1:22" s="41" customFormat="1" ht="15" customHeight="1" x14ac:dyDescent="0.2"/>
    <row r="188" spans="1:22" s="41" customFormat="1" ht="15" customHeight="1" x14ac:dyDescent="0.2"/>
    <row r="189" spans="1:22" s="41" customFormat="1" ht="15" customHeight="1" x14ac:dyDescent="0.2"/>
    <row r="190" spans="1:22" s="41" customFormat="1" ht="15" customHeight="1" x14ac:dyDescent="0.2"/>
    <row r="191" spans="1:22" s="41" customFormat="1" ht="15" customHeight="1" x14ac:dyDescent="0.2"/>
    <row r="192" spans="1:22" s="41" customFormat="1" ht="15" customHeight="1" x14ac:dyDescent="0.2"/>
    <row r="193" s="41" customFormat="1" ht="15" customHeight="1" x14ac:dyDescent="0.2"/>
    <row r="194" s="41" customFormat="1" ht="15" customHeight="1" x14ac:dyDescent="0.2"/>
    <row r="195" s="41" customFormat="1" ht="15" customHeight="1" x14ac:dyDescent="0.2"/>
    <row r="196" s="41" customFormat="1" ht="15" customHeight="1" x14ac:dyDescent="0.2"/>
    <row r="197" s="41" customFormat="1" ht="15" customHeight="1" x14ac:dyDescent="0.2"/>
    <row r="198" s="41" customFormat="1" ht="15" customHeight="1" x14ac:dyDescent="0.2"/>
    <row r="199" s="41" customFormat="1" ht="15" customHeight="1" x14ac:dyDescent="0.2"/>
    <row r="200" s="41" customFormat="1" ht="15" customHeight="1" x14ac:dyDescent="0.2"/>
    <row r="201" s="41" customFormat="1" ht="15" customHeight="1" x14ac:dyDescent="0.2"/>
    <row r="202" s="41" customFormat="1" ht="15" customHeight="1" x14ac:dyDescent="0.2"/>
    <row r="203" s="41" customFormat="1" ht="15" customHeight="1" x14ac:dyDescent="0.2"/>
    <row r="204" s="41" customFormat="1" ht="15" customHeight="1" x14ac:dyDescent="0.2"/>
    <row r="205" s="41" customFormat="1" ht="15" customHeight="1" x14ac:dyDescent="0.2"/>
    <row r="206" s="41" customFormat="1" ht="15" customHeight="1" x14ac:dyDescent="0.2"/>
    <row r="207" s="41" customFormat="1" ht="15" customHeight="1" x14ac:dyDescent="0.2"/>
    <row r="208" s="41" customFormat="1" ht="15" customHeight="1" x14ac:dyDescent="0.2"/>
    <row r="209" s="41" customFormat="1" ht="15" customHeight="1" x14ac:dyDescent="0.2"/>
    <row r="210" s="41" customFormat="1" ht="15" customHeight="1" x14ac:dyDescent="0.2"/>
    <row r="211" s="41" customFormat="1" ht="15" customHeight="1" x14ac:dyDescent="0.2"/>
    <row r="212" s="41" customFormat="1" ht="15" customHeight="1" x14ac:dyDescent="0.2"/>
    <row r="213" s="41" customFormat="1" ht="15" customHeight="1" x14ac:dyDescent="0.2"/>
    <row r="214" s="41" customFormat="1" ht="15" customHeight="1" x14ac:dyDescent="0.2"/>
    <row r="215" s="41" customFormat="1" ht="15" customHeight="1" x14ac:dyDescent="0.2"/>
    <row r="216" s="41" customFormat="1" ht="15" customHeight="1" x14ac:dyDescent="0.2"/>
    <row r="217" s="41" customFormat="1" ht="15" customHeight="1" x14ac:dyDescent="0.2"/>
    <row r="218" s="41" customFormat="1" ht="15" customHeight="1" x14ac:dyDescent="0.2"/>
    <row r="219" s="41" customFormat="1" ht="15" customHeight="1" x14ac:dyDescent="0.2"/>
    <row r="220" s="41" customFormat="1" ht="15" customHeight="1" x14ac:dyDescent="0.2"/>
    <row r="221" s="41" customFormat="1" ht="15" customHeight="1" x14ac:dyDescent="0.2"/>
    <row r="222" s="41" customFormat="1" ht="15" customHeight="1" x14ac:dyDescent="0.2"/>
    <row r="223" s="41" customFormat="1" ht="15" customHeight="1" x14ac:dyDescent="0.2"/>
    <row r="224" s="41" customFormat="1" ht="15" customHeight="1" x14ac:dyDescent="0.2"/>
    <row r="225" s="41" customFormat="1" ht="15" customHeight="1" x14ac:dyDescent="0.2"/>
    <row r="226" s="41" customFormat="1" ht="15" customHeight="1" x14ac:dyDescent="0.2"/>
    <row r="227" s="41" customFormat="1" ht="15" customHeight="1" x14ac:dyDescent="0.2"/>
    <row r="228" s="41" customFormat="1" ht="15" customHeight="1" x14ac:dyDescent="0.2"/>
    <row r="229" s="41" customFormat="1" ht="15" customHeight="1" x14ac:dyDescent="0.2"/>
    <row r="230" s="41" customFormat="1" ht="15" customHeight="1" x14ac:dyDescent="0.2"/>
    <row r="231" s="41" customFormat="1" ht="15" customHeight="1" x14ac:dyDescent="0.2"/>
    <row r="232" s="41" customFormat="1" ht="15" customHeight="1" x14ac:dyDescent="0.2"/>
    <row r="233" s="41" customFormat="1" ht="15" customHeight="1" x14ac:dyDescent="0.2"/>
    <row r="234" s="41" customFormat="1" ht="15" customHeight="1" x14ac:dyDescent="0.2"/>
    <row r="235" s="41" customFormat="1" ht="15" customHeight="1" x14ac:dyDescent="0.2"/>
    <row r="236" s="41" customFormat="1" ht="15" customHeight="1" x14ac:dyDescent="0.2"/>
    <row r="237" s="41" customFormat="1" ht="15" customHeight="1" x14ac:dyDescent="0.2"/>
    <row r="238" s="41" customFormat="1" ht="15" customHeight="1" x14ac:dyDescent="0.2"/>
    <row r="239" s="41" customFormat="1" ht="15" customHeight="1" x14ac:dyDescent="0.2"/>
    <row r="240" s="41" customFormat="1" ht="15" customHeight="1" x14ac:dyDescent="0.2"/>
    <row r="241" s="41" customFormat="1" ht="15" customHeight="1" x14ac:dyDescent="0.2"/>
    <row r="242" s="41" customFormat="1" ht="15" customHeight="1" x14ac:dyDescent="0.2"/>
    <row r="243" s="41" customFormat="1" ht="15" customHeight="1" x14ac:dyDescent="0.2"/>
    <row r="244" s="41" customFormat="1" ht="15" customHeight="1" x14ac:dyDescent="0.2"/>
    <row r="245" s="41" customFormat="1" ht="15" customHeight="1" x14ac:dyDescent="0.2"/>
    <row r="246" s="41" customFormat="1" ht="15" customHeight="1" x14ac:dyDescent="0.2"/>
    <row r="247" s="41" customFormat="1" ht="15" customHeight="1" x14ac:dyDescent="0.2"/>
    <row r="248" s="41" customFormat="1" ht="15" customHeight="1" x14ac:dyDescent="0.2"/>
    <row r="249" s="41" customFormat="1" ht="15" customHeight="1" x14ac:dyDescent="0.2"/>
    <row r="250" s="41" customFormat="1" ht="15" customHeight="1" x14ac:dyDescent="0.2"/>
    <row r="251" s="41" customFormat="1" ht="15" customHeight="1" x14ac:dyDescent="0.2"/>
    <row r="252" s="41" customFormat="1" ht="15" customHeight="1" x14ac:dyDescent="0.2"/>
    <row r="253" s="41" customFormat="1" ht="15" customHeight="1" x14ac:dyDescent="0.2"/>
    <row r="254" s="41" customFormat="1" ht="15" customHeight="1" x14ac:dyDescent="0.2"/>
    <row r="255" s="41" customFormat="1" ht="15" customHeight="1" x14ac:dyDescent="0.2"/>
    <row r="256" s="41" customFormat="1" ht="15" customHeight="1" x14ac:dyDescent="0.2"/>
    <row r="257" s="41" customFormat="1" ht="15" customHeight="1" x14ac:dyDescent="0.2"/>
    <row r="258" s="41" customFormat="1" ht="15" customHeight="1" x14ac:dyDescent="0.2"/>
    <row r="259" s="41" customFormat="1" ht="15" customHeight="1" x14ac:dyDescent="0.2"/>
    <row r="260" s="41" customFormat="1" ht="15" customHeight="1" x14ac:dyDescent="0.2"/>
    <row r="261" s="41" customFormat="1" ht="15" customHeight="1" x14ac:dyDescent="0.2"/>
    <row r="262" s="41" customFormat="1" ht="15" customHeight="1" x14ac:dyDescent="0.2"/>
    <row r="263" s="41" customFormat="1" ht="15" customHeight="1" x14ac:dyDescent="0.2"/>
    <row r="264" s="41" customFormat="1" ht="15" customHeight="1" x14ac:dyDescent="0.2"/>
    <row r="265" s="41" customFormat="1" ht="15" customHeight="1" x14ac:dyDescent="0.2"/>
    <row r="266" s="41" customFormat="1" ht="15" customHeight="1" x14ac:dyDescent="0.2"/>
    <row r="267" s="41" customFormat="1" ht="15" customHeight="1" x14ac:dyDescent="0.2"/>
    <row r="268" s="41" customFormat="1" ht="15" customHeight="1" x14ac:dyDescent="0.2"/>
    <row r="269" s="41" customFormat="1" ht="15" customHeight="1" x14ac:dyDescent="0.2"/>
    <row r="270" s="41" customFormat="1" ht="15" customHeight="1" x14ac:dyDescent="0.2"/>
    <row r="271" s="41" customFormat="1" ht="15" customHeight="1" x14ac:dyDescent="0.2"/>
    <row r="272" s="41" customFormat="1" ht="15" customHeight="1" x14ac:dyDescent="0.2"/>
    <row r="273" s="41" customFormat="1" ht="15" customHeight="1" x14ac:dyDescent="0.2"/>
    <row r="274" s="41" customFormat="1" ht="15" customHeight="1" x14ac:dyDescent="0.2"/>
    <row r="275" s="41" customFormat="1" ht="15" customHeight="1" x14ac:dyDescent="0.2"/>
    <row r="276" s="41" customFormat="1" ht="15" customHeight="1" x14ac:dyDescent="0.2"/>
    <row r="277" s="41" customFormat="1" ht="15" customHeight="1" x14ac:dyDescent="0.2"/>
    <row r="278" s="41" customFormat="1" ht="15" customHeight="1" x14ac:dyDescent="0.2"/>
    <row r="279" s="41" customFormat="1" ht="15" customHeight="1" x14ac:dyDescent="0.2"/>
    <row r="280" s="41" customFormat="1" ht="15" customHeight="1" x14ac:dyDescent="0.2"/>
    <row r="281" s="41" customFormat="1" ht="15" customHeight="1" x14ac:dyDescent="0.2"/>
    <row r="282" s="41" customFormat="1" ht="15" customHeight="1" x14ac:dyDescent="0.2"/>
    <row r="283" s="41" customFormat="1" ht="15" customHeight="1" x14ac:dyDescent="0.2"/>
    <row r="284" s="41" customFormat="1" ht="15" customHeight="1" x14ac:dyDescent="0.2"/>
    <row r="285" s="41" customFormat="1" ht="15" customHeight="1" x14ac:dyDescent="0.2"/>
    <row r="286" s="41" customFormat="1" ht="15" customHeight="1" x14ac:dyDescent="0.2"/>
    <row r="287" s="41" customFormat="1" ht="15" customHeight="1" x14ac:dyDescent="0.2"/>
    <row r="288" s="41" customFormat="1" ht="15" customHeight="1" x14ac:dyDescent="0.2"/>
    <row r="289" s="41" customFormat="1" ht="15" customHeight="1" x14ac:dyDescent="0.2"/>
    <row r="290" s="41" customFormat="1" ht="15" customHeight="1" x14ac:dyDescent="0.2"/>
    <row r="291" s="41" customFormat="1" ht="15" customHeight="1" x14ac:dyDescent="0.2"/>
    <row r="292" s="41" customFormat="1" ht="15" customHeight="1" x14ac:dyDescent="0.2"/>
    <row r="293" s="41" customFormat="1" ht="15" customHeight="1" x14ac:dyDescent="0.2"/>
    <row r="294" s="41" customFormat="1" ht="15" customHeight="1" x14ac:dyDescent="0.2"/>
    <row r="295" s="41" customFormat="1" ht="15" customHeight="1" x14ac:dyDescent="0.2"/>
    <row r="296" s="41" customFormat="1" ht="15" customHeight="1" x14ac:dyDescent="0.2"/>
    <row r="297" s="41" customFormat="1" ht="15" customHeight="1" x14ac:dyDescent="0.2"/>
    <row r="298" s="41" customFormat="1" ht="15" customHeight="1" x14ac:dyDescent="0.2"/>
    <row r="299" s="41" customFormat="1" ht="15" customHeight="1" x14ac:dyDescent="0.2"/>
    <row r="300" s="41" customFormat="1" ht="15" customHeight="1" x14ac:dyDescent="0.2"/>
    <row r="301" s="41" customFormat="1" ht="15" customHeight="1" x14ac:dyDescent="0.2"/>
    <row r="302" s="41" customFormat="1" ht="15" customHeight="1" x14ac:dyDescent="0.2"/>
    <row r="303" s="41" customFormat="1" ht="15" customHeight="1" x14ac:dyDescent="0.2"/>
    <row r="304" s="41" customFormat="1" ht="15" customHeight="1" x14ac:dyDescent="0.2"/>
    <row r="305" s="41" customFormat="1" ht="15" customHeight="1" x14ac:dyDescent="0.2"/>
    <row r="306" s="41" customFormat="1" ht="15" customHeight="1" x14ac:dyDescent="0.2"/>
    <row r="307" s="41" customFormat="1" ht="15" customHeight="1" x14ac:dyDescent="0.2"/>
    <row r="308" s="41" customFormat="1" ht="15" customHeight="1" x14ac:dyDescent="0.2"/>
    <row r="309" s="41" customFormat="1" ht="15" customHeight="1" x14ac:dyDescent="0.2"/>
    <row r="310" s="41" customFormat="1" ht="15" customHeight="1" x14ac:dyDescent="0.2"/>
    <row r="311" s="41" customFormat="1" ht="15" customHeight="1" x14ac:dyDescent="0.2"/>
    <row r="312" s="41" customFormat="1" ht="15" customHeight="1" x14ac:dyDescent="0.2"/>
    <row r="313" s="41" customFormat="1" ht="15" customHeight="1" x14ac:dyDescent="0.2"/>
    <row r="314" s="41" customFormat="1" ht="15" customHeight="1" x14ac:dyDescent="0.2"/>
    <row r="315" s="41" customFormat="1" ht="15" customHeight="1" x14ac:dyDescent="0.2"/>
    <row r="316" s="41" customFormat="1" ht="15" customHeight="1" x14ac:dyDescent="0.2"/>
    <row r="317" s="41" customFormat="1" ht="15" customHeight="1" x14ac:dyDescent="0.2"/>
    <row r="318" s="41" customFormat="1" ht="15" customHeight="1" x14ac:dyDescent="0.2"/>
    <row r="319" s="41" customFormat="1" ht="15" customHeight="1" x14ac:dyDescent="0.2"/>
    <row r="320" s="41" customFormat="1" ht="15" customHeight="1" x14ac:dyDescent="0.2"/>
    <row r="321" s="41" customFormat="1" ht="15" customHeight="1" x14ac:dyDescent="0.2"/>
    <row r="322" s="41" customFormat="1" ht="15" customHeight="1" x14ac:dyDescent="0.2"/>
    <row r="323" s="41" customFormat="1" ht="15" customHeight="1" x14ac:dyDescent="0.2"/>
    <row r="324" s="41" customFormat="1" ht="15" customHeight="1" x14ac:dyDescent="0.2"/>
    <row r="325" s="41" customFormat="1" ht="15" customHeight="1" x14ac:dyDescent="0.2"/>
    <row r="326" s="41" customFormat="1" ht="15" customHeight="1" x14ac:dyDescent="0.2"/>
    <row r="327" s="41" customFormat="1" ht="15" customHeight="1" x14ac:dyDescent="0.2"/>
    <row r="328" s="41" customFormat="1" ht="15" customHeight="1" x14ac:dyDescent="0.2"/>
    <row r="329" s="41" customFormat="1" ht="15" customHeight="1" x14ac:dyDescent="0.2"/>
    <row r="330" s="41" customFormat="1" ht="15" customHeight="1" x14ac:dyDescent="0.2"/>
    <row r="331" s="41" customFormat="1" ht="15" customHeight="1" x14ac:dyDescent="0.2"/>
    <row r="332" s="41" customFormat="1" ht="15" customHeight="1" x14ac:dyDescent="0.2"/>
    <row r="333" s="41" customFormat="1" ht="15" customHeight="1" x14ac:dyDescent="0.2"/>
    <row r="334" s="41" customFormat="1" ht="15" customHeight="1" x14ac:dyDescent="0.2"/>
    <row r="335" s="41" customFormat="1" ht="15" customHeight="1" x14ac:dyDescent="0.2"/>
    <row r="336" s="41" customFormat="1" ht="15" customHeight="1" x14ac:dyDescent="0.2"/>
    <row r="337" s="41" customFormat="1" ht="15" customHeight="1" x14ac:dyDescent="0.2"/>
    <row r="338" s="41" customFormat="1" ht="15" customHeight="1" x14ac:dyDescent="0.2"/>
    <row r="339" s="41" customFormat="1" ht="15" customHeight="1" x14ac:dyDescent="0.2"/>
    <row r="340" s="41" customFormat="1" ht="15" customHeight="1" x14ac:dyDescent="0.2"/>
    <row r="341" s="41" customFormat="1" ht="15" customHeight="1" x14ac:dyDescent="0.2"/>
    <row r="342" s="41" customFormat="1" ht="15" customHeight="1" x14ac:dyDescent="0.2"/>
    <row r="343" s="41" customFormat="1" ht="15" customHeight="1" x14ac:dyDescent="0.2"/>
    <row r="344" s="41" customFormat="1" ht="15" customHeight="1" x14ac:dyDescent="0.2"/>
    <row r="345" s="41" customFormat="1" ht="15" customHeight="1" x14ac:dyDescent="0.2"/>
    <row r="346" s="41" customFormat="1" ht="15" customHeight="1" x14ac:dyDescent="0.2"/>
    <row r="347" s="41" customFormat="1" ht="15" customHeight="1" x14ac:dyDescent="0.2"/>
    <row r="348" s="41" customFormat="1" ht="15" customHeight="1" x14ac:dyDescent="0.2"/>
    <row r="349" s="41" customFormat="1" ht="15" customHeight="1" x14ac:dyDescent="0.2"/>
    <row r="350" s="41" customFormat="1" ht="15" customHeight="1" x14ac:dyDescent="0.2"/>
    <row r="351" s="41" customFormat="1" ht="15" customHeight="1" x14ac:dyDescent="0.2"/>
    <row r="352" s="41" customFormat="1" ht="15" customHeight="1" x14ac:dyDescent="0.2"/>
    <row r="353" s="41" customFormat="1" ht="15" customHeight="1" x14ac:dyDescent="0.2"/>
    <row r="354" s="41" customFormat="1" ht="15" customHeight="1" x14ac:dyDescent="0.2"/>
    <row r="355" s="41" customFormat="1" ht="15" customHeight="1" x14ac:dyDescent="0.2"/>
    <row r="356" s="41" customFormat="1" ht="15" customHeight="1" x14ac:dyDescent="0.2"/>
    <row r="357" s="41" customFormat="1" ht="15" customHeight="1" x14ac:dyDescent="0.2"/>
    <row r="358" s="41" customFormat="1" ht="15" customHeight="1" x14ac:dyDescent="0.2"/>
    <row r="359" s="41" customFormat="1" ht="15" customHeight="1" x14ac:dyDescent="0.2"/>
    <row r="360" s="41" customFormat="1" ht="15" customHeight="1" x14ac:dyDescent="0.2"/>
    <row r="361" s="41" customFormat="1" ht="15" customHeight="1" x14ac:dyDescent="0.2"/>
    <row r="362" s="41" customFormat="1" ht="15" customHeight="1" x14ac:dyDescent="0.2"/>
    <row r="363" s="41" customFormat="1" ht="15" customHeight="1" x14ac:dyDescent="0.2"/>
    <row r="364" s="41" customFormat="1" ht="15" customHeight="1" x14ac:dyDescent="0.2"/>
    <row r="365" s="41" customFormat="1" ht="15" customHeight="1" x14ac:dyDescent="0.2"/>
    <row r="366" s="41" customFormat="1" ht="15" customHeight="1" x14ac:dyDescent="0.2"/>
    <row r="367" s="41" customFormat="1" ht="15" customHeight="1" x14ac:dyDescent="0.2"/>
    <row r="368" s="41" customFormat="1" ht="15" customHeight="1" x14ac:dyDescent="0.2"/>
    <row r="369" s="41" customFormat="1" ht="15" customHeight="1" x14ac:dyDescent="0.2"/>
    <row r="370" s="41" customFormat="1" ht="15" customHeight="1" x14ac:dyDescent="0.2"/>
    <row r="371" s="41" customFormat="1" ht="15" customHeight="1" x14ac:dyDescent="0.2"/>
    <row r="372" s="41" customFormat="1" ht="15" customHeight="1" x14ac:dyDescent="0.2"/>
    <row r="373" s="41" customFormat="1" ht="15" customHeight="1" x14ac:dyDescent="0.2"/>
    <row r="374" s="41" customFormat="1" ht="15" customHeight="1" x14ac:dyDescent="0.2"/>
    <row r="375" s="41" customFormat="1" ht="15" customHeight="1" x14ac:dyDescent="0.2"/>
    <row r="376" s="41" customFormat="1" ht="15" customHeight="1" x14ac:dyDescent="0.2"/>
    <row r="377" s="41" customFormat="1" ht="15" customHeight="1" x14ac:dyDescent="0.2"/>
    <row r="378" s="41" customFormat="1" ht="15" customHeight="1" x14ac:dyDescent="0.2"/>
    <row r="379" s="41" customFormat="1" ht="15" customHeight="1" x14ac:dyDescent="0.2"/>
    <row r="380" s="41" customFormat="1" ht="15" customHeight="1" x14ac:dyDescent="0.2"/>
    <row r="381" s="41" customFormat="1" ht="15" customHeight="1" x14ac:dyDescent="0.2"/>
    <row r="382" s="41" customFormat="1" ht="15" customHeight="1" x14ac:dyDescent="0.2"/>
    <row r="383" s="41" customFormat="1" ht="15" customHeight="1" x14ac:dyDescent="0.2"/>
    <row r="384" s="41" customFormat="1" ht="15" customHeight="1" x14ac:dyDescent="0.2"/>
    <row r="385" s="41" customFormat="1" ht="15" customHeight="1" x14ac:dyDescent="0.2"/>
    <row r="386" s="41" customFormat="1" ht="15" customHeight="1" x14ac:dyDescent="0.2"/>
    <row r="387" s="41" customFormat="1" ht="15" customHeight="1" x14ac:dyDescent="0.2"/>
    <row r="388" s="41" customFormat="1" ht="15" customHeight="1" x14ac:dyDescent="0.2"/>
    <row r="389" s="41" customFormat="1" ht="15" customHeight="1" x14ac:dyDescent="0.2"/>
    <row r="390" s="41" customFormat="1" ht="15" customHeight="1" x14ac:dyDescent="0.2"/>
    <row r="391" s="41" customFormat="1" ht="15" customHeight="1" x14ac:dyDescent="0.2"/>
    <row r="392" s="41" customFormat="1" ht="15" customHeight="1" x14ac:dyDescent="0.2"/>
    <row r="393" s="41" customFormat="1" ht="15" customHeight="1" x14ac:dyDescent="0.2"/>
    <row r="394" s="41" customFormat="1" ht="15" customHeight="1" x14ac:dyDescent="0.2"/>
    <row r="395" s="41" customFormat="1" ht="15" customHeight="1" x14ac:dyDescent="0.2"/>
    <row r="396" s="41" customFormat="1" ht="15" customHeight="1" x14ac:dyDescent="0.2"/>
    <row r="397" s="41" customFormat="1" ht="15" customHeight="1" x14ac:dyDescent="0.2"/>
    <row r="398" s="41" customFormat="1" ht="15" customHeight="1" x14ac:dyDescent="0.2"/>
    <row r="399" s="41" customFormat="1" ht="15" customHeight="1" x14ac:dyDescent="0.2"/>
    <row r="400" s="41" customFormat="1" ht="15" customHeight="1" x14ac:dyDescent="0.2"/>
    <row r="401" s="41" customFormat="1" ht="15" customHeight="1" x14ac:dyDescent="0.2"/>
    <row r="402" s="41" customFormat="1" ht="15" customHeight="1" x14ac:dyDescent="0.2"/>
    <row r="403" s="41" customFormat="1" ht="15" customHeight="1" x14ac:dyDescent="0.2"/>
    <row r="404" s="41" customFormat="1" ht="15" customHeight="1" x14ac:dyDescent="0.2"/>
    <row r="405" s="41" customFormat="1" ht="15" customHeight="1" x14ac:dyDescent="0.2"/>
    <row r="406" s="41" customFormat="1" ht="15" customHeight="1" x14ac:dyDescent="0.2"/>
    <row r="407" s="41" customFormat="1" ht="15" customHeight="1" x14ac:dyDescent="0.2"/>
    <row r="408" s="41" customFormat="1" ht="15" customHeight="1" x14ac:dyDescent="0.2"/>
    <row r="409" s="41" customFormat="1" ht="15" customHeight="1" x14ac:dyDescent="0.2"/>
    <row r="410" s="41" customFormat="1" ht="15" customHeight="1" x14ac:dyDescent="0.2"/>
    <row r="411" s="41" customFormat="1" ht="15" customHeight="1" x14ac:dyDescent="0.2"/>
    <row r="412" s="41" customFormat="1" ht="15" customHeight="1" x14ac:dyDescent="0.2"/>
    <row r="413" s="41" customFormat="1" ht="15" customHeight="1" x14ac:dyDescent="0.2"/>
    <row r="414" s="41" customFormat="1" ht="15" customHeight="1" x14ac:dyDescent="0.2"/>
    <row r="415" s="41" customFormat="1" ht="15" customHeight="1" x14ac:dyDescent="0.2"/>
    <row r="416" s="41" customFormat="1" ht="15" customHeight="1" x14ac:dyDescent="0.2"/>
    <row r="417" s="41" customFormat="1" ht="15" customHeight="1" x14ac:dyDescent="0.2"/>
    <row r="418" s="41" customFormat="1" ht="15" customHeight="1" x14ac:dyDescent="0.2"/>
    <row r="419" s="41" customFormat="1" ht="15" customHeight="1" x14ac:dyDescent="0.2"/>
    <row r="420" s="41" customFormat="1" ht="15" customHeight="1" x14ac:dyDescent="0.2"/>
    <row r="421" s="41" customFormat="1" ht="15" customHeight="1" x14ac:dyDescent="0.2"/>
    <row r="422" s="41" customFormat="1" ht="15" customHeight="1" x14ac:dyDescent="0.2"/>
    <row r="423" s="41" customFormat="1" ht="15" customHeight="1" x14ac:dyDescent="0.2"/>
    <row r="424" s="41" customFormat="1" ht="15" customHeight="1" x14ac:dyDescent="0.2"/>
    <row r="425" s="41" customFormat="1" ht="15" customHeight="1" x14ac:dyDescent="0.2"/>
    <row r="426" s="41" customFormat="1" ht="15" customHeight="1" x14ac:dyDescent="0.2"/>
    <row r="427" s="41" customFormat="1" ht="15" customHeight="1" x14ac:dyDescent="0.2"/>
    <row r="428" s="41" customFormat="1" ht="15" customHeight="1" x14ac:dyDescent="0.2"/>
    <row r="429" s="41" customFormat="1" ht="15" customHeight="1" x14ac:dyDescent="0.2"/>
    <row r="430" s="41" customFormat="1" ht="15" customHeight="1" x14ac:dyDescent="0.2"/>
    <row r="431" s="41" customFormat="1" ht="15" customHeight="1" x14ac:dyDescent="0.2"/>
    <row r="432" s="41" customFormat="1" ht="15" customHeight="1" x14ac:dyDescent="0.2"/>
    <row r="433" s="41" customFormat="1" ht="15" customHeight="1" x14ac:dyDescent="0.2"/>
    <row r="434" s="41" customFormat="1" ht="15" customHeight="1" x14ac:dyDescent="0.2"/>
    <row r="435" s="41" customFormat="1" ht="15" customHeight="1" x14ac:dyDescent="0.2"/>
    <row r="436" s="41" customFormat="1" ht="15" customHeight="1" x14ac:dyDescent="0.2"/>
    <row r="437" s="41" customFormat="1" ht="15" customHeight="1" x14ac:dyDescent="0.2"/>
    <row r="438" s="41" customFormat="1" ht="15" customHeight="1" x14ac:dyDescent="0.2"/>
    <row r="439" s="41" customFormat="1" ht="15" customHeight="1" x14ac:dyDescent="0.2"/>
    <row r="440" s="41" customFormat="1" ht="15" customHeight="1" x14ac:dyDescent="0.2"/>
    <row r="441" s="41" customFormat="1" ht="15" customHeight="1" x14ac:dyDescent="0.2"/>
    <row r="442" s="41" customFormat="1" ht="15" customHeight="1" x14ac:dyDescent="0.2"/>
    <row r="443" s="41" customFormat="1" ht="15" customHeight="1" x14ac:dyDescent="0.2"/>
    <row r="444" s="41" customFormat="1" ht="15" customHeight="1" x14ac:dyDescent="0.2"/>
    <row r="445" s="41" customFormat="1" ht="15" customHeight="1" x14ac:dyDescent="0.2"/>
    <row r="446" s="41" customFormat="1" ht="15" customHeight="1" x14ac:dyDescent="0.2"/>
    <row r="447" s="41" customFormat="1" ht="15" customHeight="1" x14ac:dyDescent="0.2"/>
    <row r="448" s="41" customFormat="1" ht="15" customHeight="1" x14ac:dyDescent="0.2"/>
    <row r="449" s="41" customFormat="1" ht="15" customHeight="1" x14ac:dyDescent="0.2"/>
    <row r="450" s="41" customFormat="1" ht="15" customHeight="1" x14ac:dyDescent="0.2"/>
    <row r="451" s="41" customFormat="1" ht="15" customHeight="1" x14ac:dyDescent="0.2"/>
    <row r="452" s="41" customFormat="1" ht="15" customHeight="1" x14ac:dyDescent="0.2"/>
    <row r="453" s="41" customFormat="1" ht="15" customHeight="1" x14ac:dyDescent="0.2"/>
    <row r="454" s="41" customFormat="1" ht="15" customHeight="1" x14ac:dyDescent="0.2"/>
    <row r="455" s="41" customFormat="1" ht="15" customHeight="1" x14ac:dyDescent="0.2"/>
    <row r="456" s="41" customFormat="1" ht="15" customHeight="1" x14ac:dyDescent="0.2"/>
    <row r="457" s="41" customFormat="1" ht="15" customHeight="1" x14ac:dyDescent="0.2"/>
    <row r="458" s="41" customFormat="1" ht="15" customHeight="1" x14ac:dyDescent="0.2"/>
    <row r="459" s="41" customFormat="1" ht="15" customHeight="1" x14ac:dyDescent="0.2"/>
    <row r="460" s="41" customFormat="1" ht="15" customHeight="1" x14ac:dyDescent="0.2"/>
    <row r="461" s="41" customFormat="1" ht="15" customHeight="1" x14ac:dyDescent="0.2"/>
    <row r="462" s="41" customFormat="1" ht="15" customHeight="1" x14ac:dyDescent="0.2"/>
    <row r="463" s="41" customFormat="1" ht="15" customHeight="1" x14ac:dyDescent="0.2"/>
    <row r="464" s="41" customFormat="1" ht="15" customHeight="1" x14ac:dyDescent="0.2"/>
    <row r="465" s="41" customFormat="1" ht="15" customHeight="1" x14ac:dyDescent="0.2"/>
    <row r="466" s="41" customFormat="1" ht="15" customHeight="1" x14ac:dyDescent="0.2"/>
    <row r="467" s="41" customFormat="1" ht="15" customHeight="1" x14ac:dyDescent="0.2"/>
    <row r="468" s="41" customFormat="1" ht="15" customHeight="1" x14ac:dyDescent="0.2"/>
    <row r="469" s="41" customFormat="1" ht="15" customHeight="1" x14ac:dyDescent="0.2"/>
    <row r="470" s="41" customFormat="1" ht="15" customHeight="1" x14ac:dyDescent="0.2"/>
    <row r="471" s="41" customFormat="1" ht="15" customHeight="1" x14ac:dyDescent="0.2"/>
    <row r="472" s="41" customFormat="1" ht="15" customHeight="1" x14ac:dyDescent="0.2"/>
    <row r="473" s="41" customFormat="1" ht="15" customHeight="1" x14ac:dyDescent="0.2"/>
    <row r="474" s="41" customFormat="1" ht="15" customHeight="1" x14ac:dyDescent="0.2"/>
    <row r="475" s="41" customFormat="1" ht="15" customHeight="1" x14ac:dyDescent="0.2"/>
    <row r="476" s="41" customFormat="1" ht="15" customHeight="1" x14ac:dyDescent="0.2"/>
    <row r="477" s="41" customFormat="1" ht="15" customHeight="1" x14ac:dyDescent="0.2"/>
    <row r="478" s="41" customFormat="1" ht="15" customHeight="1" x14ac:dyDescent="0.2"/>
    <row r="479" s="41" customFormat="1" ht="15" customHeight="1" x14ac:dyDescent="0.2"/>
    <row r="480" s="41" customFormat="1" ht="15" customHeight="1" x14ac:dyDescent="0.2"/>
    <row r="481" s="41" customFormat="1" ht="15" customHeight="1" x14ac:dyDescent="0.2"/>
    <row r="482" s="41" customFormat="1" ht="15" customHeight="1" x14ac:dyDescent="0.2"/>
    <row r="483" s="41" customFormat="1" ht="15" customHeight="1" x14ac:dyDescent="0.2"/>
    <row r="484" s="41" customFormat="1" ht="15" customHeight="1" x14ac:dyDescent="0.2"/>
    <row r="485" s="41" customFormat="1" ht="15" customHeight="1" x14ac:dyDescent="0.2"/>
    <row r="486" s="41" customFormat="1" ht="15" customHeight="1" x14ac:dyDescent="0.2"/>
    <row r="487" s="41" customFormat="1" ht="15" customHeight="1" x14ac:dyDescent="0.2"/>
    <row r="488" s="41" customFormat="1" ht="15" customHeight="1" x14ac:dyDescent="0.2"/>
    <row r="489" s="41" customFormat="1" ht="15" customHeight="1" x14ac:dyDescent="0.2"/>
    <row r="490" s="41" customFormat="1" ht="15" customHeight="1" x14ac:dyDescent="0.2"/>
    <row r="491" s="41" customFormat="1" ht="15" customHeight="1" x14ac:dyDescent="0.2"/>
    <row r="492" s="41" customFormat="1" ht="15" customHeight="1" x14ac:dyDescent="0.2"/>
    <row r="493" s="41" customFormat="1" ht="15" customHeight="1" x14ac:dyDescent="0.2"/>
    <row r="494" s="41" customFormat="1" ht="15" customHeight="1" x14ac:dyDescent="0.2"/>
    <row r="495" s="41" customFormat="1" ht="15" customHeight="1" x14ac:dyDescent="0.2"/>
    <row r="496" s="41" customFormat="1" ht="15" customHeight="1" x14ac:dyDescent="0.2"/>
    <row r="497" s="41" customFormat="1" ht="15" customHeight="1" x14ac:dyDescent="0.2"/>
    <row r="498" s="41" customFormat="1" ht="15" customHeight="1" x14ac:dyDescent="0.2"/>
    <row r="499" s="41" customFormat="1" ht="15" customHeight="1" x14ac:dyDescent="0.2"/>
    <row r="500" s="41" customFormat="1" ht="15" customHeight="1" x14ac:dyDescent="0.2"/>
    <row r="501" s="41" customFormat="1" ht="15" customHeight="1" x14ac:dyDescent="0.2"/>
    <row r="502" s="41" customFormat="1" ht="15" customHeight="1" x14ac:dyDescent="0.2"/>
    <row r="503" s="41" customFormat="1" ht="15" customHeight="1" x14ac:dyDescent="0.2"/>
    <row r="504" s="41" customFormat="1" ht="15" customHeight="1" x14ac:dyDescent="0.2"/>
    <row r="505" s="41" customFormat="1" ht="15" customHeight="1" x14ac:dyDescent="0.2"/>
    <row r="506" s="41" customFormat="1" ht="15" customHeight="1" x14ac:dyDescent="0.2"/>
    <row r="507" s="41" customFormat="1" ht="15" customHeight="1" x14ac:dyDescent="0.2"/>
    <row r="508" s="41" customFormat="1" ht="15" customHeight="1" x14ac:dyDescent="0.2"/>
    <row r="509" s="41" customFormat="1" ht="15" customHeight="1" x14ac:dyDescent="0.2"/>
    <row r="510" s="41" customFormat="1" ht="15" customHeight="1" x14ac:dyDescent="0.2"/>
    <row r="511" s="41" customFormat="1" ht="15" customHeight="1" x14ac:dyDescent="0.2"/>
    <row r="512" s="41" customFormat="1" ht="15" customHeight="1" x14ac:dyDescent="0.2"/>
    <row r="513" s="41" customFormat="1" ht="15" customHeight="1" x14ac:dyDescent="0.2"/>
    <row r="514" s="41" customFormat="1" ht="15" customHeight="1" x14ac:dyDescent="0.2"/>
    <row r="515" s="41" customFormat="1" ht="15" customHeight="1" x14ac:dyDescent="0.2"/>
    <row r="516" s="41" customFormat="1" ht="15" customHeight="1" x14ac:dyDescent="0.2"/>
    <row r="517" s="41" customFormat="1" ht="15" customHeight="1" x14ac:dyDescent="0.2"/>
    <row r="518" s="41" customFormat="1" ht="15" customHeight="1" x14ac:dyDescent="0.2"/>
    <row r="519" s="41" customFormat="1" ht="15" customHeight="1" x14ac:dyDescent="0.2"/>
    <row r="520" s="41" customFormat="1" ht="15" customHeight="1" x14ac:dyDescent="0.2"/>
    <row r="521" s="41" customFormat="1" ht="15" customHeight="1" x14ac:dyDescent="0.2"/>
    <row r="522" s="41" customFormat="1" ht="15" customHeight="1" x14ac:dyDescent="0.2"/>
    <row r="523" s="41" customFormat="1" ht="15" customHeight="1" x14ac:dyDescent="0.2"/>
    <row r="524" s="41" customFormat="1" ht="15" customHeight="1" x14ac:dyDescent="0.2"/>
    <row r="525" s="41" customFormat="1" ht="15" customHeight="1" x14ac:dyDescent="0.2"/>
    <row r="526" s="41" customFormat="1" ht="15" customHeight="1" x14ac:dyDescent="0.2"/>
    <row r="527" s="41" customFormat="1" ht="15" customHeight="1" x14ac:dyDescent="0.2"/>
    <row r="528" s="41" customFormat="1" ht="15" customHeight="1" x14ac:dyDescent="0.2"/>
    <row r="529" s="41" customFormat="1" ht="15" customHeight="1" x14ac:dyDescent="0.2"/>
    <row r="530" s="41" customFormat="1" ht="15" customHeight="1" x14ac:dyDescent="0.2"/>
    <row r="531" s="41" customFormat="1" ht="15" customHeight="1" x14ac:dyDescent="0.2"/>
    <row r="532" s="41" customFormat="1" ht="15" customHeight="1" x14ac:dyDescent="0.2"/>
    <row r="533" s="41" customFormat="1" ht="15" customHeight="1" x14ac:dyDescent="0.2"/>
    <row r="534" s="41" customFormat="1" ht="15" customHeight="1" x14ac:dyDescent="0.2"/>
    <row r="535" s="41" customFormat="1" ht="15" customHeight="1" x14ac:dyDescent="0.2"/>
    <row r="536" s="41" customFormat="1" ht="15" customHeight="1" x14ac:dyDescent="0.2"/>
    <row r="537" s="41" customFormat="1" ht="15" customHeight="1" x14ac:dyDescent="0.2"/>
    <row r="538" s="41" customFormat="1" ht="15" customHeight="1" x14ac:dyDescent="0.2"/>
    <row r="539" s="41" customFormat="1" ht="15" customHeight="1" x14ac:dyDescent="0.2"/>
    <row r="540" s="41" customFormat="1" ht="15" customHeight="1" x14ac:dyDescent="0.2"/>
    <row r="541" s="41" customFormat="1" ht="15" customHeight="1" x14ac:dyDescent="0.2"/>
    <row r="542" s="41" customFormat="1" ht="15" customHeight="1" x14ac:dyDescent="0.2"/>
    <row r="543" s="41" customFormat="1" ht="15" customHeight="1" x14ac:dyDescent="0.2"/>
    <row r="544" s="41" customFormat="1" ht="15" customHeight="1" x14ac:dyDescent="0.2"/>
    <row r="545" s="41" customFormat="1" ht="15" customHeight="1" x14ac:dyDescent="0.2"/>
    <row r="546" s="41" customFormat="1" ht="15" customHeight="1" x14ac:dyDescent="0.2"/>
    <row r="547" s="41" customFormat="1" ht="15" customHeight="1" x14ac:dyDescent="0.2"/>
    <row r="548" s="41" customFormat="1" ht="15" customHeight="1" x14ac:dyDescent="0.2"/>
    <row r="549" s="41" customFormat="1" ht="15" customHeight="1" x14ac:dyDescent="0.2"/>
    <row r="550" s="41" customFormat="1" ht="15" customHeight="1" x14ac:dyDescent="0.2"/>
    <row r="551" s="41" customFormat="1" ht="15" customHeight="1" x14ac:dyDescent="0.2"/>
    <row r="552" s="41" customFormat="1" ht="15" customHeight="1" x14ac:dyDescent="0.2"/>
    <row r="553" s="41" customFormat="1" ht="15" customHeight="1" x14ac:dyDescent="0.2"/>
    <row r="554" s="41" customFormat="1" ht="15" customHeight="1" x14ac:dyDescent="0.2"/>
    <row r="555" s="41" customFormat="1" ht="15" customHeight="1" x14ac:dyDescent="0.2"/>
    <row r="556" s="41" customFormat="1" ht="15" customHeight="1" x14ac:dyDescent="0.2"/>
    <row r="557" s="41" customFormat="1" ht="15" customHeight="1" x14ac:dyDescent="0.2"/>
    <row r="558" s="41" customFormat="1" ht="15" customHeight="1" x14ac:dyDescent="0.2"/>
    <row r="559" s="41" customFormat="1" ht="15" customHeight="1" x14ac:dyDescent="0.2"/>
    <row r="560" s="41" customFormat="1" ht="15" customHeight="1" x14ac:dyDescent="0.2"/>
    <row r="561" s="41" customFormat="1" ht="15" customHeight="1" x14ac:dyDescent="0.2"/>
    <row r="562" s="41" customFormat="1" ht="15" customHeight="1" x14ac:dyDescent="0.2"/>
    <row r="563" s="41" customFormat="1" ht="15" customHeight="1" x14ac:dyDescent="0.2"/>
    <row r="564" s="41" customFormat="1" ht="15" customHeight="1" x14ac:dyDescent="0.2"/>
    <row r="565" s="41" customFormat="1" ht="15" customHeight="1" x14ac:dyDescent="0.2"/>
    <row r="566" s="41" customFormat="1" ht="15" customHeight="1" x14ac:dyDescent="0.2"/>
    <row r="567" s="41" customFormat="1" ht="15" customHeight="1" x14ac:dyDescent="0.2"/>
    <row r="568" s="41" customFormat="1" ht="15" customHeight="1" x14ac:dyDescent="0.2"/>
    <row r="569" s="41" customFormat="1" ht="15" customHeight="1" x14ac:dyDescent="0.2"/>
    <row r="570" s="41" customFormat="1" ht="15" customHeight="1" x14ac:dyDescent="0.2"/>
    <row r="571" s="41" customFormat="1" ht="15" customHeight="1" x14ac:dyDescent="0.2"/>
    <row r="572" s="41" customFormat="1" ht="15" customHeight="1" x14ac:dyDescent="0.2"/>
    <row r="573" s="41" customFormat="1" ht="15" customHeight="1" x14ac:dyDescent="0.2"/>
    <row r="574" s="41" customFormat="1" ht="15" customHeight="1" x14ac:dyDescent="0.2"/>
    <row r="575" s="41" customFormat="1" ht="15" customHeight="1" x14ac:dyDescent="0.2"/>
    <row r="576" s="41" customFormat="1" ht="15" customHeight="1" x14ac:dyDescent="0.2"/>
    <row r="577" s="41" customFormat="1" ht="15" customHeight="1" x14ac:dyDescent="0.2"/>
    <row r="578" s="41" customFormat="1" ht="15" customHeight="1" x14ac:dyDescent="0.2"/>
    <row r="579" s="41" customFormat="1" ht="15" customHeight="1" x14ac:dyDescent="0.2"/>
    <row r="580" s="41" customFormat="1" ht="15" customHeight="1" x14ac:dyDescent="0.2"/>
    <row r="581" s="41" customFormat="1" ht="15" customHeight="1" x14ac:dyDescent="0.2"/>
    <row r="582" s="41" customFormat="1" ht="15" customHeight="1" x14ac:dyDescent="0.2"/>
    <row r="583" s="41" customFormat="1" ht="15" customHeight="1" x14ac:dyDescent="0.2"/>
    <row r="584" s="41" customFormat="1" ht="15" customHeight="1" x14ac:dyDescent="0.2"/>
    <row r="585" s="41" customFormat="1" ht="15" customHeight="1" x14ac:dyDescent="0.2"/>
    <row r="586" s="41" customFormat="1" ht="15" customHeight="1" x14ac:dyDescent="0.2"/>
    <row r="587" s="41" customFormat="1" ht="15" customHeight="1" x14ac:dyDescent="0.2"/>
    <row r="588" s="41" customFormat="1" ht="15" customHeight="1" x14ac:dyDescent="0.2"/>
    <row r="589" s="41" customFormat="1" ht="15" customHeight="1" x14ac:dyDescent="0.2"/>
    <row r="590" s="41" customFormat="1" ht="15" customHeight="1" x14ac:dyDescent="0.2"/>
    <row r="591" s="41" customFormat="1" ht="15" customHeight="1" x14ac:dyDescent="0.2"/>
    <row r="592" s="41" customFormat="1" ht="15" customHeight="1" x14ac:dyDescent="0.2"/>
    <row r="593" s="41" customFormat="1" ht="15" customHeight="1" x14ac:dyDescent="0.2"/>
    <row r="594" s="41" customFormat="1" ht="15" customHeight="1" x14ac:dyDescent="0.2"/>
    <row r="595" s="41" customFormat="1" ht="15" customHeight="1" x14ac:dyDescent="0.2"/>
    <row r="596" s="41" customFormat="1" ht="15" customHeight="1" x14ac:dyDescent="0.2"/>
    <row r="597" s="41" customFormat="1" ht="15" customHeight="1" x14ac:dyDescent="0.2"/>
    <row r="598" s="41" customFormat="1" ht="15" customHeight="1" x14ac:dyDescent="0.2"/>
    <row r="599" s="41" customFormat="1" ht="15" customHeight="1" x14ac:dyDescent="0.2"/>
    <row r="600" s="41" customFormat="1" ht="15" customHeight="1" x14ac:dyDescent="0.2"/>
    <row r="601" s="41" customFormat="1" ht="15" customHeight="1" x14ac:dyDescent="0.2"/>
    <row r="602" s="41" customFormat="1" ht="15" customHeight="1" x14ac:dyDescent="0.2"/>
    <row r="603" s="41" customFormat="1" ht="15" customHeight="1" x14ac:dyDescent="0.2"/>
    <row r="604" s="41" customFormat="1" ht="15" customHeight="1" x14ac:dyDescent="0.2"/>
    <row r="605" s="41" customFormat="1" ht="15" customHeight="1" x14ac:dyDescent="0.2"/>
    <row r="606" s="41" customFormat="1" ht="15" customHeight="1" x14ac:dyDescent="0.2"/>
    <row r="607" s="41" customFormat="1" ht="15" customHeight="1" x14ac:dyDescent="0.2"/>
    <row r="608" s="41" customFormat="1" ht="15" customHeight="1" x14ac:dyDescent="0.2"/>
    <row r="609" s="41" customFormat="1" ht="15" customHeight="1" x14ac:dyDescent="0.2"/>
    <row r="610" s="41" customFormat="1" ht="15" customHeight="1" x14ac:dyDescent="0.2"/>
    <row r="611" s="41" customFormat="1" ht="15" customHeight="1" x14ac:dyDescent="0.2"/>
    <row r="612" s="41" customFormat="1" ht="15" customHeight="1" x14ac:dyDescent="0.2"/>
    <row r="613" s="41" customFormat="1" ht="15" customHeight="1" x14ac:dyDescent="0.2"/>
    <row r="614" s="41" customFormat="1" ht="15" customHeight="1" x14ac:dyDescent="0.2"/>
    <row r="615" s="41" customFormat="1" ht="15" customHeight="1" x14ac:dyDescent="0.2"/>
    <row r="616" s="41" customFormat="1" ht="15" customHeight="1" x14ac:dyDescent="0.2"/>
    <row r="617" s="41" customFormat="1" ht="15" customHeight="1" x14ac:dyDescent="0.2"/>
    <row r="618" s="41" customFormat="1" ht="15" customHeight="1" x14ac:dyDescent="0.2"/>
    <row r="619" s="41" customFormat="1" ht="15" customHeight="1" x14ac:dyDescent="0.2"/>
    <row r="620" s="41" customFormat="1" ht="15" customHeight="1" x14ac:dyDescent="0.2"/>
    <row r="621" s="41" customFormat="1" ht="15" customHeight="1" x14ac:dyDescent="0.2"/>
    <row r="622" s="41" customFormat="1" ht="15" customHeight="1" x14ac:dyDescent="0.2"/>
    <row r="623" s="41" customFormat="1" ht="15" customHeight="1" x14ac:dyDescent="0.2"/>
    <row r="624" s="41" customFormat="1" ht="15" customHeight="1" x14ac:dyDescent="0.2"/>
    <row r="625" s="41" customFormat="1" ht="15" customHeight="1" x14ac:dyDescent="0.2"/>
    <row r="626" s="41" customFormat="1" ht="15" customHeight="1" x14ac:dyDescent="0.2"/>
    <row r="627" s="41" customFormat="1" ht="15" customHeight="1" x14ac:dyDescent="0.2"/>
    <row r="628" s="41" customFormat="1" ht="15" customHeight="1" x14ac:dyDescent="0.2"/>
    <row r="629" s="41" customFormat="1" ht="15" customHeight="1" x14ac:dyDescent="0.2"/>
    <row r="630" s="41" customFormat="1" ht="15" customHeight="1" x14ac:dyDescent="0.2"/>
    <row r="631" s="41" customFormat="1" ht="15" customHeight="1" x14ac:dyDescent="0.2"/>
    <row r="632" s="41" customFormat="1" ht="15" customHeight="1" x14ac:dyDescent="0.2"/>
    <row r="633" s="41" customFormat="1" ht="15" customHeight="1" x14ac:dyDescent="0.2"/>
    <row r="634" s="41" customFormat="1" ht="15" customHeight="1" x14ac:dyDescent="0.2"/>
    <row r="635" s="41" customFormat="1" ht="15" customHeight="1" x14ac:dyDescent="0.2"/>
    <row r="636" s="41" customFormat="1" ht="15" customHeight="1" x14ac:dyDescent="0.2"/>
    <row r="637" s="41" customFormat="1" ht="15" customHeight="1" x14ac:dyDescent="0.2"/>
    <row r="638" s="41" customFormat="1" ht="15" customHeight="1" x14ac:dyDescent="0.2"/>
    <row r="639" s="41" customFormat="1" ht="15" customHeight="1" x14ac:dyDescent="0.2"/>
    <row r="640" s="41" customFormat="1" ht="15" customHeight="1" x14ac:dyDescent="0.2"/>
    <row r="641" s="41" customFormat="1" ht="15" customHeight="1" x14ac:dyDescent="0.2"/>
    <row r="642" s="41" customFormat="1" ht="15" customHeight="1" x14ac:dyDescent="0.2"/>
    <row r="643" s="41" customFormat="1" ht="15" customHeight="1" x14ac:dyDescent="0.2"/>
    <row r="644" s="41" customFormat="1" ht="15" customHeight="1" x14ac:dyDescent="0.2"/>
    <row r="645" s="41" customFormat="1" ht="15" customHeight="1" x14ac:dyDescent="0.2"/>
    <row r="646" s="41" customFormat="1" ht="15" customHeight="1" x14ac:dyDescent="0.2"/>
    <row r="647" s="41" customFormat="1" ht="15" customHeight="1" x14ac:dyDescent="0.2"/>
    <row r="648" s="41" customFormat="1" ht="15" customHeight="1" x14ac:dyDescent="0.2"/>
    <row r="649" s="41" customFormat="1" ht="15" customHeight="1" x14ac:dyDescent="0.2"/>
    <row r="650" s="41" customFormat="1" ht="15" customHeight="1" x14ac:dyDescent="0.2"/>
    <row r="651" s="41" customFormat="1" ht="15" customHeight="1" x14ac:dyDescent="0.2"/>
    <row r="652" s="41" customFormat="1" ht="15" customHeight="1" x14ac:dyDescent="0.2"/>
    <row r="653" s="41" customFormat="1" ht="15" customHeight="1" x14ac:dyDescent="0.2"/>
    <row r="654" s="41" customFormat="1" ht="15" customHeight="1" x14ac:dyDescent="0.2"/>
    <row r="655" s="41" customFormat="1" ht="15" customHeight="1" x14ac:dyDescent="0.2"/>
    <row r="656" s="41" customFormat="1" ht="15" customHeight="1" x14ac:dyDescent="0.2"/>
    <row r="657" s="41" customFormat="1" ht="15" customHeight="1" x14ac:dyDescent="0.2"/>
    <row r="658" s="41" customFormat="1" ht="15" customHeight="1" x14ac:dyDescent="0.2"/>
    <row r="659" s="41" customFormat="1" ht="15" customHeight="1" x14ac:dyDescent="0.2"/>
    <row r="660" s="41" customFormat="1" ht="15" customHeight="1" x14ac:dyDescent="0.2"/>
    <row r="661" s="41" customFormat="1" ht="15" customHeight="1" x14ac:dyDescent="0.2"/>
    <row r="662" s="41" customFormat="1" ht="15" customHeight="1" x14ac:dyDescent="0.2"/>
    <row r="663" s="41" customFormat="1" ht="15" customHeight="1" x14ac:dyDescent="0.2"/>
    <row r="664" s="41" customFormat="1" ht="15" customHeight="1" x14ac:dyDescent="0.2"/>
    <row r="665" s="41" customFormat="1" ht="15" customHeight="1" x14ac:dyDescent="0.2"/>
    <row r="666" s="41" customFormat="1" ht="15" customHeight="1" x14ac:dyDescent="0.2"/>
    <row r="667" s="41" customFormat="1" ht="15" customHeight="1" x14ac:dyDescent="0.2"/>
    <row r="668" s="41" customFormat="1" ht="15" customHeight="1" x14ac:dyDescent="0.2"/>
    <row r="669" s="41" customFormat="1" ht="15" customHeight="1" x14ac:dyDescent="0.2"/>
    <row r="670" s="41" customFormat="1" ht="15" customHeight="1" x14ac:dyDescent="0.2"/>
    <row r="671" s="41" customFormat="1" ht="15" customHeight="1" x14ac:dyDescent="0.2"/>
    <row r="672" s="41" customFormat="1" ht="15" customHeight="1" x14ac:dyDescent="0.2"/>
    <row r="673" s="41" customFormat="1" ht="15" customHeight="1" x14ac:dyDescent="0.2"/>
    <row r="674" s="41" customFormat="1" ht="15" customHeight="1" x14ac:dyDescent="0.2"/>
    <row r="675" s="41" customFormat="1" ht="15" customHeight="1" x14ac:dyDescent="0.2"/>
    <row r="676" s="41" customFormat="1" ht="15" customHeight="1" x14ac:dyDescent="0.2"/>
    <row r="677" s="41" customFormat="1" ht="15" customHeight="1" x14ac:dyDescent="0.2"/>
    <row r="678" s="41" customFormat="1" ht="15" customHeight="1" x14ac:dyDescent="0.2"/>
    <row r="679" s="41" customFormat="1" ht="15" customHeight="1" x14ac:dyDescent="0.2"/>
    <row r="680" s="41" customFormat="1" ht="15" customHeight="1" x14ac:dyDescent="0.2"/>
    <row r="681" s="41" customFormat="1" ht="15" customHeight="1" x14ac:dyDescent="0.2"/>
    <row r="682" s="41" customFormat="1" ht="15" customHeight="1" x14ac:dyDescent="0.2"/>
    <row r="683" s="41" customFormat="1" ht="15" customHeight="1" x14ac:dyDescent="0.2"/>
    <row r="684" s="41" customFormat="1" ht="15" customHeight="1" x14ac:dyDescent="0.2"/>
    <row r="685" s="41" customFormat="1" ht="15" customHeight="1" x14ac:dyDescent="0.2"/>
    <row r="686" s="41" customFormat="1" ht="15" customHeight="1" x14ac:dyDescent="0.2"/>
    <row r="687" s="41" customFormat="1" ht="15" customHeight="1" x14ac:dyDescent="0.2"/>
    <row r="688" s="41" customFormat="1" ht="15" customHeight="1" x14ac:dyDescent="0.2"/>
    <row r="689" s="41" customFormat="1" ht="15" customHeight="1" x14ac:dyDescent="0.2"/>
    <row r="690" s="41" customFormat="1" ht="15" customHeight="1" x14ac:dyDescent="0.2"/>
    <row r="691" s="41" customFormat="1" ht="15" customHeight="1" x14ac:dyDescent="0.2"/>
    <row r="692" s="41" customFormat="1" ht="15" customHeight="1" x14ac:dyDescent="0.2"/>
    <row r="693" s="41" customFormat="1" ht="15" customHeight="1" x14ac:dyDescent="0.2"/>
    <row r="694" s="41" customFormat="1" ht="15" customHeight="1" x14ac:dyDescent="0.2"/>
    <row r="695" s="41" customFormat="1" ht="15" customHeight="1" x14ac:dyDescent="0.2"/>
    <row r="696" s="41" customFormat="1" ht="15" customHeight="1" x14ac:dyDescent="0.2"/>
    <row r="697" s="41" customFormat="1" ht="15" customHeight="1" x14ac:dyDescent="0.2"/>
    <row r="698" s="41" customFormat="1" ht="15" customHeight="1" x14ac:dyDescent="0.2"/>
    <row r="699" s="41" customFormat="1" ht="15" customHeight="1" x14ac:dyDescent="0.2"/>
    <row r="700" s="41" customFormat="1" ht="15" customHeight="1" x14ac:dyDescent="0.2"/>
    <row r="701" s="41" customFormat="1" ht="15" customHeight="1" x14ac:dyDescent="0.2"/>
    <row r="702" s="41" customFormat="1" ht="15" customHeight="1" x14ac:dyDescent="0.2"/>
    <row r="703" s="41" customFormat="1" ht="15" customHeight="1" x14ac:dyDescent="0.2"/>
    <row r="704" s="41" customFormat="1" ht="15" customHeight="1" x14ac:dyDescent="0.2"/>
    <row r="705" s="41" customFormat="1" ht="15" customHeight="1" x14ac:dyDescent="0.2"/>
    <row r="706" s="41" customFormat="1" ht="15" customHeight="1" x14ac:dyDescent="0.2"/>
    <row r="707" s="41" customFormat="1" ht="15" customHeight="1" x14ac:dyDescent="0.2"/>
    <row r="708" s="41" customFormat="1" ht="15" customHeight="1" x14ac:dyDescent="0.2"/>
    <row r="709" s="41" customFormat="1" ht="15" customHeight="1" x14ac:dyDescent="0.2"/>
    <row r="710" s="41" customFormat="1" ht="15" customHeight="1" x14ac:dyDescent="0.2"/>
  </sheetData>
  <autoFilter ref="A2:M179" xr:uid="{00000000-0009-0000-0000-000001000000}"/>
  <pageMargins left="0.7" right="0.7" top="0.75" bottom="0.75" header="0" footer="0"/>
  <pageSetup orientation="portrait" r:id="rId1"/>
  <ignoredErrors>
    <ignoredError sqref="B169:B170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filterMode="1"/>
  <dimension ref="A1:G1000"/>
  <sheetViews>
    <sheetView workbookViewId="0"/>
  </sheetViews>
  <sheetFormatPr baseColWidth="10" defaultColWidth="14.5" defaultRowHeight="15" customHeight="1" x14ac:dyDescent="0.2"/>
  <cols>
    <col min="1" max="1" width="8.6640625" customWidth="1"/>
    <col min="2" max="3" width="31" customWidth="1"/>
    <col min="4" max="4" width="22.33203125" customWidth="1"/>
    <col min="5" max="5" width="15.5" customWidth="1"/>
    <col min="6" max="6" width="47.6640625" customWidth="1"/>
    <col min="7" max="26" width="8.6640625" customWidth="1"/>
  </cols>
  <sheetData>
    <row r="1" spans="1:7" x14ac:dyDescent="0.2">
      <c r="A1" s="14" t="s">
        <v>652</v>
      </c>
      <c r="B1" s="14" t="s">
        <v>658</v>
      </c>
      <c r="C1" s="14"/>
      <c r="D1" s="14" t="s">
        <v>665</v>
      </c>
      <c r="E1" s="14" t="s">
        <v>666</v>
      </c>
      <c r="G1" s="14" t="s">
        <v>667</v>
      </c>
    </row>
    <row r="2" spans="1:7" hidden="1" x14ac:dyDescent="0.2">
      <c r="A2" s="15" t="s">
        <v>10</v>
      </c>
      <c r="B2" s="15" t="s">
        <v>15</v>
      </c>
      <c r="C2" s="15" t="str">
        <f t="shared" ref="C2:C158" si="0">CONCATENATE(A2,B2)</f>
        <v>AL101employerInterventionReason</v>
      </c>
      <c r="D2" s="15" t="s">
        <v>668</v>
      </c>
      <c r="E2" s="15" t="s">
        <v>669</v>
      </c>
      <c r="F2" s="16" t="str">
        <f>VLOOKUP(C2,Sheet4!I:I,1,FALSE)</f>
        <v>AL101employerInterventionReason</v>
      </c>
    </row>
    <row r="3" spans="1:7" hidden="1" x14ac:dyDescent="0.2">
      <c r="A3" s="17" t="s">
        <v>21</v>
      </c>
      <c r="B3" s="17" t="s">
        <v>15</v>
      </c>
      <c r="C3" s="15" t="str">
        <f t="shared" si="0"/>
        <v>AL101SPemployerInterventionReason</v>
      </c>
      <c r="D3" s="17" t="s">
        <v>668</v>
      </c>
      <c r="E3" s="17" t="s">
        <v>669</v>
      </c>
      <c r="F3" s="16" t="str">
        <f>VLOOKUP(C3,Sheet4!I:I,1,FALSE)</f>
        <v>AL101SPemployerInterventionReason</v>
      </c>
    </row>
    <row r="4" spans="1:7" hidden="1" x14ac:dyDescent="0.2">
      <c r="A4" s="15" t="s">
        <v>38</v>
      </c>
      <c r="B4" s="15" t="s">
        <v>15</v>
      </c>
      <c r="C4" s="15" t="str">
        <f t="shared" si="0"/>
        <v>AR103employerInterventionReason</v>
      </c>
      <c r="D4" s="15" t="s">
        <v>668</v>
      </c>
      <c r="E4" s="15" t="s">
        <v>669</v>
      </c>
      <c r="F4" s="16" t="str">
        <f>VLOOKUP(C4,Sheet4!I:I,1,FALSE)</f>
        <v>AR103employerInterventionReason</v>
      </c>
    </row>
    <row r="5" spans="1:7" x14ac:dyDescent="0.2">
      <c r="A5" s="17" t="s">
        <v>42</v>
      </c>
      <c r="B5" s="17" t="s">
        <v>50</v>
      </c>
      <c r="C5" s="15" t="str">
        <f t="shared" si="0"/>
        <v>AR104AR.militaryResidentState</v>
      </c>
      <c r="D5" s="17" t="s">
        <v>55</v>
      </c>
      <c r="E5" s="17" t="s">
        <v>669</v>
      </c>
      <c r="F5" s="16" t="e">
        <f>VLOOKUP(C5,Sheet4!I:I,1,FALSE)</f>
        <v>#N/A</v>
      </c>
      <c r="G5" s="17" t="s">
        <v>670</v>
      </c>
    </row>
    <row r="6" spans="1:7" hidden="1" x14ac:dyDescent="0.2">
      <c r="A6" s="17" t="s">
        <v>42</v>
      </c>
      <c r="B6" s="17" t="s">
        <v>15</v>
      </c>
      <c r="C6" s="15" t="str">
        <f t="shared" si="0"/>
        <v>AR104employerInterventionReason</v>
      </c>
      <c r="D6" s="17" t="s">
        <v>671</v>
      </c>
      <c r="E6" s="17" t="s">
        <v>669</v>
      </c>
      <c r="F6" s="16" t="str">
        <f>VLOOKUP(C6,Sheet4!I:I,1,FALSE)</f>
        <v>AR104employerInterventionReason</v>
      </c>
      <c r="G6" s="17"/>
    </row>
    <row r="7" spans="1:7" hidden="1" x14ac:dyDescent="0.2">
      <c r="A7" s="15" t="s">
        <v>56</v>
      </c>
      <c r="B7" s="15" t="s">
        <v>15</v>
      </c>
      <c r="C7" s="15" t="str">
        <f t="shared" si="0"/>
        <v>AR105employerInterventionReason</v>
      </c>
      <c r="D7" s="15" t="s">
        <v>668</v>
      </c>
      <c r="E7" s="15" t="s">
        <v>669</v>
      </c>
      <c r="F7" s="16" t="str">
        <f>VLOOKUP(C7,Sheet4!I:I,1,FALSE)</f>
        <v>AR105employerInterventionReason</v>
      </c>
    </row>
    <row r="8" spans="1:7" hidden="1" x14ac:dyDescent="0.2">
      <c r="A8" s="17" t="s">
        <v>82</v>
      </c>
      <c r="B8" s="17" t="s">
        <v>15</v>
      </c>
      <c r="C8" s="15" t="str">
        <f t="shared" si="0"/>
        <v>CA101employerInterventionReason</v>
      </c>
      <c r="D8" s="17" t="s">
        <v>668</v>
      </c>
      <c r="E8" s="17" t="s">
        <v>669</v>
      </c>
      <c r="F8" s="16" t="str">
        <f>VLOOKUP(C8,Sheet4!I:I,1,FALSE)</f>
        <v>CA101employerInterventionReason</v>
      </c>
    </row>
    <row r="9" spans="1:7" x14ac:dyDescent="0.2">
      <c r="A9" s="15" t="s">
        <v>102</v>
      </c>
      <c r="B9" s="15" t="s">
        <v>672</v>
      </c>
      <c r="C9" s="15" t="str">
        <f t="shared" si="0"/>
        <v xml:space="preserve">CT101CT.militaryResidentState </v>
      </c>
      <c r="D9" s="15" t="s">
        <v>55</v>
      </c>
      <c r="E9" s="15" t="s">
        <v>669</v>
      </c>
      <c r="F9" s="16" t="e">
        <f>VLOOKUP(C9,Sheet4!I:I,1,FALSE)</f>
        <v>#N/A</v>
      </c>
      <c r="G9" s="17" t="s">
        <v>670</v>
      </c>
    </row>
    <row r="10" spans="1:7" hidden="1" x14ac:dyDescent="0.2">
      <c r="A10" s="15" t="s">
        <v>102</v>
      </c>
      <c r="B10" s="15" t="s">
        <v>15</v>
      </c>
      <c r="C10" s="15" t="str">
        <f t="shared" si="0"/>
        <v>CT101employerInterventionReason</v>
      </c>
      <c r="D10" s="15" t="s">
        <v>668</v>
      </c>
      <c r="E10" s="15" t="s">
        <v>669</v>
      </c>
      <c r="F10" s="16" t="str">
        <f>VLOOKUP(C10,Sheet4!I:I,1,FALSE)</f>
        <v>CT101employerInterventionReason</v>
      </c>
    </row>
    <row r="11" spans="1:7" hidden="1" x14ac:dyDescent="0.2">
      <c r="A11" s="17" t="s">
        <v>110</v>
      </c>
      <c r="B11" s="17" t="s">
        <v>15</v>
      </c>
      <c r="C11" s="15" t="str">
        <f t="shared" si="0"/>
        <v>CT102employerInterventionReason</v>
      </c>
      <c r="D11" s="17" t="s">
        <v>668</v>
      </c>
      <c r="E11" s="17" t="s">
        <v>669</v>
      </c>
      <c r="F11" s="16" t="str">
        <f>VLOOKUP(C11,Sheet4!I:I,1,FALSE)</f>
        <v>CT102employerInterventionReason</v>
      </c>
    </row>
    <row r="12" spans="1:7" hidden="1" x14ac:dyDescent="0.2">
      <c r="A12" s="15" t="s">
        <v>114</v>
      </c>
      <c r="B12" s="15" t="s">
        <v>15</v>
      </c>
      <c r="C12" s="15" t="str">
        <f t="shared" si="0"/>
        <v>DC101employerInterventionReason</v>
      </c>
      <c r="D12" s="15" t="s">
        <v>668</v>
      </c>
      <c r="E12" s="15" t="s">
        <v>669</v>
      </c>
      <c r="F12" s="16" t="str">
        <f>VLOOKUP(C12,Sheet4!I:I,1,FALSE)</f>
        <v>DC101employerInterventionReason</v>
      </c>
    </row>
    <row r="13" spans="1:7" x14ac:dyDescent="0.2">
      <c r="A13" s="15" t="s">
        <v>114</v>
      </c>
      <c r="B13" s="15" t="s">
        <v>118</v>
      </c>
      <c r="C13" s="15" t="str">
        <f t="shared" si="0"/>
        <v>DC101DC.nonresidentResidentState</v>
      </c>
      <c r="D13" s="15" t="s">
        <v>55</v>
      </c>
      <c r="E13" s="15" t="s">
        <v>669</v>
      </c>
      <c r="F13" s="16" t="e">
        <f>VLOOKUP(C13,Sheet4!I:I,1,FALSE)</f>
        <v>#N/A</v>
      </c>
      <c r="G13" s="17" t="s">
        <v>670</v>
      </c>
    </row>
    <row r="14" spans="1:7" hidden="1" x14ac:dyDescent="0.2">
      <c r="A14" s="17" t="s">
        <v>120</v>
      </c>
      <c r="B14" s="17" t="s">
        <v>15</v>
      </c>
      <c r="C14" s="15" t="str">
        <f t="shared" si="0"/>
        <v>DC102employerInterventionReason</v>
      </c>
      <c r="D14" s="17" t="s">
        <v>668</v>
      </c>
      <c r="E14" s="17" t="s">
        <v>669</v>
      </c>
      <c r="F14" s="16" t="str">
        <f>VLOOKUP(C14,Sheet4!I:I,1,FALSE)</f>
        <v>DC102employerInterventionReason</v>
      </c>
    </row>
    <row r="15" spans="1:7" hidden="1" x14ac:dyDescent="0.2">
      <c r="A15" s="15" t="s">
        <v>124</v>
      </c>
      <c r="B15" s="15" t="s">
        <v>15</v>
      </c>
      <c r="C15" s="15" t="str">
        <f t="shared" si="0"/>
        <v>DE101employerInterventionReason</v>
      </c>
      <c r="D15" s="15" t="s">
        <v>668</v>
      </c>
      <c r="E15" s="15" t="s">
        <v>669</v>
      </c>
      <c r="F15" s="16" t="str">
        <f>VLOOKUP(C15,Sheet4!I:I,1,FALSE)</f>
        <v>DE101employerInterventionReason</v>
      </c>
    </row>
    <row r="16" spans="1:7" hidden="1" x14ac:dyDescent="0.2">
      <c r="A16" s="17" t="s">
        <v>126</v>
      </c>
      <c r="B16" s="17" t="s">
        <v>15</v>
      </c>
      <c r="C16" s="15" t="str">
        <f t="shared" si="0"/>
        <v>DE103employerInterventionReason</v>
      </c>
      <c r="D16" s="17" t="s">
        <v>668</v>
      </c>
      <c r="E16" s="17" t="s">
        <v>669</v>
      </c>
      <c r="F16" s="16" t="str">
        <f>VLOOKUP(C16,Sheet4!I:I,1,FALSE)</f>
        <v>DE103employerInterventionReason</v>
      </c>
    </row>
    <row r="17" spans="1:7" x14ac:dyDescent="0.2">
      <c r="A17" s="17" t="s">
        <v>126</v>
      </c>
      <c r="B17" s="17" t="s">
        <v>130</v>
      </c>
      <c r="C17" s="15" t="str">
        <f t="shared" si="0"/>
        <v>DE103DE.militaryResidentState</v>
      </c>
      <c r="D17" s="17" t="s">
        <v>55</v>
      </c>
      <c r="E17" s="17" t="s">
        <v>669</v>
      </c>
      <c r="F17" s="16" t="e">
        <f>VLOOKUP(C17,Sheet4!I:I,1,FALSE)</f>
        <v>#N/A</v>
      </c>
      <c r="G17" s="17" t="s">
        <v>670</v>
      </c>
    </row>
    <row r="18" spans="1:7" hidden="1" x14ac:dyDescent="0.2">
      <c r="A18" s="15" t="s">
        <v>131</v>
      </c>
      <c r="B18" s="15" t="s">
        <v>134</v>
      </c>
      <c r="C18" s="15" t="str">
        <f t="shared" si="0"/>
        <v>GA101GA.filingStatus</v>
      </c>
      <c r="D18" s="15" t="s">
        <v>55</v>
      </c>
      <c r="E18" s="15" t="s">
        <v>669</v>
      </c>
      <c r="F18" s="16" t="str">
        <f>VLOOKUP(C18,Sheet4!I:I,1,FALSE)</f>
        <v>GA101GA.filingStatus</v>
      </c>
    </row>
    <row r="19" spans="1:7" hidden="1" x14ac:dyDescent="0.2">
      <c r="A19" s="15" t="s">
        <v>131</v>
      </c>
      <c r="B19" s="15" t="s">
        <v>15</v>
      </c>
      <c r="C19" s="15" t="str">
        <f t="shared" si="0"/>
        <v>GA101employerInterventionReason</v>
      </c>
      <c r="D19" s="15" t="s">
        <v>668</v>
      </c>
      <c r="E19" s="15" t="s">
        <v>669</v>
      </c>
      <c r="F19" s="16" t="str">
        <f>VLOOKUP(C19,Sheet4!I:I,1,FALSE)</f>
        <v>GA101employerInterventionReason</v>
      </c>
    </row>
    <row r="20" spans="1:7" x14ac:dyDescent="0.2">
      <c r="A20" s="15" t="s">
        <v>131</v>
      </c>
      <c r="B20" s="15" t="s">
        <v>139</v>
      </c>
      <c r="C20" s="15" t="str">
        <f t="shared" si="0"/>
        <v>GA101GA.militaryResidentState</v>
      </c>
      <c r="D20" s="15" t="s">
        <v>55</v>
      </c>
      <c r="E20" s="15" t="s">
        <v>669</v>
      </c>
      <c r="F20" s="16" t="e">
        <f>VLOOKUP(C20,Sheet4!I:I,1,FALSE)</f>
        <v>#N/A</v>
      </c>
      <c r="G20" s="17" t="s">
        <v>670</v>
      </c>
    </row>
    <row r="21" spans="1:7" ht="15.75" hidden="1" customHeight="1" x14ac:dyDescent="0.2">
      <c r="A21" s="17" t="s">
        <v>141</v>
      </c>
      <c r="B21" s="17" t="s">
        <v>15</v>
      </c>
      <c r="C21" s="15" t="str">
        <f t="shared" si="0"/>
        <v>HI101employerInterventionReason</v>
      </c>
      <c r="D21" s="17" t="s">
        <v>668</v>
      </c>
      <c r="E21" s="17" t="s">
        <v>669</v>
      </c>
      <c r="F21" s="16" t="str">
        <f>VLOOKUP(C21,Sheet4!I:I,1,FALSE)</f>
        <v>HI101employerInterventionReason</v>
      </c>
    </row>
    <row r="22" spans="1:7" ht="15.75" hidden="1" customHeight="1" x14ac:dyDescent="0.2">
      <c r="A22" s="15" t="s">
        <v>146</v>
      </c>
      <c r="B22" s="15" t="s">
        <v>15</v>
      </c>
      <c r="C22" s="15" t="str">
        <f t="shared" si="0"/>
        <v>HI103employerInterventionReason</v>
      </c>
      <c r="D22" s="15" t="s">
        <v>668</v>
      </c>
      <c r="E22" s="15" t="s">
        <v>669</v>
      </c>
      <c r="F22" s="16" t="str">
        <f>VLOOKUP(C22,Sheet4!I:I,1,FALSE)</f>
        <v>HI103employerInterventionReason</v>
      </c>
    </row>
    <row r="23" spans="1:7" ht="15.75" customHeight="1" x14ac:dyDescent="0.2">
      <c r="A23" s="17" t="s">
        <v>150</v>
      </c>
      <c r="B23" s="17" t="s">
        <v>153</v>
      </c>
      <c r="C23" s="15" t="str">
        <f t="shared" si="0"/>
        <v>IA101IA.militaryResidentState</v>
      </c>
      <c r="D23" s="17" t="s">
        <v>55</v>
      </c>
      <c r="E23" s="17" t="s">
        <v>669</v>
      </c>
      <c r="F23" s="16" t="e">
        <f>VLOOKUP(C23,Sheet4!I:I,1,FALSE)</f>
        <v>#N/A</v>
      </c>
      <c r="G23" s="17" t="s">
        <v>670</v>
      </c>
    </row>
    <row r="24" spans="1:7" ht="15.75" hidden="1" customHeight="1" x14ac:dyDescent="0.2">
      <c r="A24" s="17" t="s">
        <v>150</v>
      </c>
      <c r="B24" s="17" t="s">
        <v>15</v>
      </c>
      <c r="C24" s="15" t="str">
        <f t="shared" si="0"/>
        <v>IA101employerInterventionReason</v>
      </c>
      <c r="D24" s="17" t="s">
        <v>668</v>
      </c>
      <c r="E24" s="17" t="s">
        <v>669</v>
      </c>
      <c r="F24" s="16" t="str">
        <f>VLOOKUP(C24,Sheet4!I:I,1,FALSE)</f>
        <v>IA101employerInterventionReason</v>
      </c>
    </row>
    <row r="25" spans="1:7" ht="15.75" customHeight="1" x14ac:dyDescent="0.2">
      <c r="A25" s="15" t="s">
        <v>155</v>
      </c>
      <c r="B25" s="15" t="s">
        <v>153</v>
      </c>
      <c r="C25" s="15" t="str">
        <f t="shared" si="0"/>
        <v>IA101SPIA.militaryResidentState</v>
      </c>
      <c r="D25" s="15" t="s">
        <v>55</v>
      </c>
      <c r="E25" s="15" t="s">
        <v>669</v>
      </c>
      <c r="F25" s="16" t="e">
        <f>VLOOKUP(C25,Sheet4!I:I,1,FALSE)</f>
        <v>#N/A</v>
      </c>
      <c r="G25" s="17" t="s">
        <v>670</v>
      </c>
    </row>
    <row r="26" spans="1:7" ht="15.75" hidden="1" customHeight="1" x14ac:dyDescent="0.2">
      <c r="A26" s="15" t="s">
        <v>155</v>
      </c>
      <c r="B26" s="15" t="s">
        <v>15</v>
      </c>
      <c r="C26" s="15" t="str">
        <f t="shared" si="0"/>
        <v>IA101SPemployerInterventionReason</v>
      </c>
      <c r="D26" s="15" t="s">
        <v>668</v>
      </c>
      <c r="E26" s="15" t="s">
        <v>669</v>
      </c>
      <c r="F26" s="16" t="str">
        <f>VLOOKUP(C26,Sheet4!I:I,1,FALSE)</f>
        <v>IA101SPemployerInterventionReason</v>
      </c>
    </row>
    <row r="27" spans="1:7" ht="15.75" hidden="1" customHeight="1" x14ac:dyDescent="0.2">
      <c r="A27" s="17" t="s">
        <v>158</v>
      </c>
      <c r="B27" s="17" t="s">
        <v>15</v>
      </c>
      <c r="C27" s="15" t="str">
        <f t="shared" si="0"/>
        <v>IA102employerInterventionReason</v>
      </c>
      <c r="D27" s="17" t="s">
        <v>668</v>
      </c>
      <c r="E27" s="17" t="s">
        <v>669</v>
      </c>
      <c r="F27" s="16" t="str">
        <f>VLOOKUP(C27,Sheet4!I:I,1,FALSE)</f>
        <v>IA102employerInterventionReason</v>
      </c>
    </row>
    <row r="28" spans="1:7" ht="15.75" hidden="1" customHeight="1" x14ac:dyDescent="0.2">
      <c r="A28" s="15" t="s">
        <v>161</v>
      </c>
      <c r="B28" s="15" t="s">
        <v>15</v>
      </c>
      <c r="C28" s="15" t="str">
        <f t="shared" si="0"/>
        <v>ID101employerInterventionReason</v>
      </c>
      <c r="D28" s="15" t="s">
        <v>668</v>
      </c>
      <c r="E28" s="15" t="s">
        <v>669</v>
      </c>
      <c r="F28" s="16" t="str">
        <f>VLOOKUP(C28,Sheet4!I:I,1,FALSE)</f>
        <v>ID101employerInterventionReason</v>
      </c>
    </row>
    <row r="29" spans="1:7" ht="15.75" hidden="1" customHeight="1" x14ac:dyDescent="0.2">
      <c r="A29" s="17" t="s">
        <v>172</v>
      </c>
      <c r="B29" s="17" t="s">
        <v>15</v>
      </c>
      <c r="C29" s="15" t="str">
        <f t="shared" si="0"/>
        <v>IL102employerInterventionReason</v>
      </c>
      <c r="D29" s="17" t="s">
        <v>668</v>
      </c>
      <c r="E29" s="17" t="s">
        <v>669</v>
      </c>
      <c r="F29" s="16" t="str">
        <f>VLOOKUP(C29,Sheet4!I:I,1,FALSE)</f>
        <v>IL102employerInterventionReason</v>
      </c>
    </row>
    <row r="30" spans="1:7" ht="15.75" customHeight="1" x14ac:dyDescent="0.2">
      <c r="A30" s="17" t="s">
        <v>172</v>
      </c>
      <c r="B30" s="17" t="s">
        <v>175</v>
      </c>
      <c r="C30" s="15" t="str">
        <f t="shared" si="0"/>
        <v>IL102IL.militaryResidentState</v>
      </c>
      <c r="D30" s="17" t="s">
        <v>55</v>
      </c>
      <c r="E30" s="17" t="s">
        <v>669</v>
      </c>
      <c r="F30" s="16" t="e">
        <f>VLOOKUP(C30,Sheet4!I:I,1,FALSE)</f>
        <v>#N/A</v>
      </c>
      <c r="G30" s="17" t="s">
        <v>670</v>
      </c>
    </row>
    <row r="31" spans="1:7" ht="15.75" customHeight="1" x14ac:dyDescent="0.2">
      <c r="A31" s="17" t="s">
        <v>172</v>
      </c>
      <c r="B31" s="17" t="s">
        <v>177</v>
      </c>
      <c r="C31" s="15" t="str">
        <f t="shared" si="0"/>
        <v>IL102IL.reciprocalResidentState</v>
      </c>
      <c r="D31" s="17" t="s">
        <v>55</v>
      </c>
      <c r="E31" s="17" t="s">
        <v>669</v>
      </c>
      <c r="F31" s="16" t="e">
        <f>VLOOKUP(C31,Sheet4!I:I,1,FALSE)</f>
        <v>#N/A</v>
      </c>
      <c r="G31" s="17" t="s">
        <v>670</v>
      </c>
    </row>
    <row r="32" spans="1:7" ht="15.75" hidden="1" customHeight="1" x14ac:dyDescent="0.2">
      <c r="A32" s="15" t="s">
        <v>179</v>
      </c>
      <c r="B32" s="15" t="s">
        <v>15</v>
      </c>
      <c r="C32" s="15" t="str">
        <f t="shared" si="0"/>
        <v>IN101employerInterventionReason</v>
      </c>
      <c r="D32" s="15" t="s">
        <v>668</v>
      </c>
      <c r="E32" s="15" t="s">
        <v>669</v>
      </c>
      <c r="F32" s="16" t="str">
        <f>VLOOKUP(C32,Sheet4!I:I,1,FALSE)</f>
        <v>IN101employerInterventionReason</v>
      </c>
    </row>
    <row r="33" spans="1:7" ht="15.75" hidden="1" customHeight="1" x14ac:dyDescent="0.2">
      <c r="A33" s="17" t="s">
        <v>191</v>
      </c>
      <c r="B33" s="17" t="s">
        <v>15</v>
      </c>
      <c r="C33" s="15" t="str">
        <f t="shared" si="0"/>
        <v>IN102employerInterventionReason</v>
      </c>
      <c r="D33" s="17" t="s">
        <v>668</v>
      </c>
      <c r="E33" s="17" t="s">
        <v>669</v>
      </c>
      <c r="F33" s="16" t="str">
        <f>VLOOKUP(C33,Sheet4!I:I,1,FALSE)</f>
        <v>IN102employerInterventionReason</v>
      </c>
    </row>
    <row r="34" spans="1:7" ht="15.75" hidden="1" customHeight="1" x14ac:dyDescent="0.2">
      <c r="A34" s="15" t="s">
        <v>195</v>
      </c>
      <c r="B34" s="15" t="s">
        <v>15</v>
      </c>
      <c r="C34" s="15" t="str">
        <f t="shared" si="0"/>
        <v>IN104employerInterventionReason</v>
      </c>
      <c r="D34" s="15" t="s">
        <v>668</v>
      </c>
      <c r="E34" s="15" t="s">
        <v>669</v>
      </c>
      <c r="F34" s="16" t="str">
        <f>VLOOKUP(C34,Sheet4!I:I,1,FALSE)</f>
        <v>IN104employerInterventionReason</v>
      </c>
    </row>
    <row r="35" spans="1:7" ht="15.75" customHeight="1" x14ac:dyDescent="0.2">
      <c r="A35" s="15" t="s">
        <v>195</v>
      </c>
      <c r="B35" s="15" t="s">
        <v>198</v>
      </c>
      <c r="C35" s="15" t="str">
        <f t="shared" si="0"/>
        <v>IN104IN.militaryResidentState</v>
      </c>
      <c r="D35" s="15" t="s">
        <v>55</v>
      </c>
      <c r="E35" s="15" t="s">
        <v>669</v>
      </c>
      <c r="F35" s="16" t="e">
        <f>VLOOKUP(C35,Sheet4!I:I,1,FALSE)</f>
        <v>#N/A</v>
      </c>
      <c r="G35" s="17" t="s">
        <v>670</v>
      </c>
    </row>
    <row r="36" spans="1:7" ht="15.75" hidden="1" customHeight="1" x14ac:dyDescent="0.2">
      <c r="A36" s="17" t="s">
        <v>200</v>
      </c>
      <c r="B36" s="17" t="s">
        <v>15</v>
      </c>
      <c r="C36" s="15" t="str">
        <f t="shared" si="0"/>
        <v>KS101employerInterventionReason</v>
      </c>
      <c r="D36" s="17" t="s">
        <v>668</v>
      </c>
      <c r="E36" s="17" t="s">
        <v>669</v>
      </c>
      <c r="F36" s="16" t="str">
        <f>VLOOKUP(C36,Sheet4!I:I,1,FALSE)</f>
        <v>KS101employerInterventionReason</v>
      </c>
    </row>
    <row r="37" spans="1:7" ht="15.75" hidden="1" customHeight="1" x14ac:dyDescent="0.2">
      <c r="A37" s="15" t="s">
        <v>203</v>
      </c>
      <c r="B37" s="15" t="s">
        <v>15</v>
      </c>
      <c r="C37" s="15" t="str">
        <f t="shared" si="0"/>
        <v>KS102employerInterventionReason</v>
      </c>
      <c r="D37" s="15" t="s">
        <v>668</v>
      </c>
      <c r="E37" s="15" t="s">
        <v>669</v>
      </c>
      <c r="F37" s="16" t="str">
        <f>VLOOKUP(C37,Sheet4!I:I,1,FALSE)</f>
        <v>KS102employerInterventionReason</v>
      </c>
    </row>
    <row r="38" spans="1:7" ht="15.75" hidden="1" customHeight="1" x14ac:dyDescent="0.2">
      <c r="A38" s="17" t="s">
        <v>206</v>
      </c>
      <c r="B38" s="17" t="s">
        <v>15</v>
      </c>
      <c r="C38" s="15" t="str">
        <f t="shared" si="0"/>
        <v>KY101employerInterventionReason</v>
      </c>
      <c r="D38" s="17" t="s">
        <v>668</v>
      </c>
      <c r="E38" s="17" t="s">
        <v>669</v>
      </c>
      <c r="F38" s="16" t="str">
        <f>VLOOKUP(C38,Sheet4!I:I,1,FALSE)</f>
        <v>KY101employerInterventionReason</v>
      </c>
    </row>
    <row r="39" spans="1:7" ht="15.75" hidden="1" customHeight="1" x14ac:dyDescent="0.2">
      <c r="A39" s="17" t="s">
        <v>206</v>
      </c>
      <c r="B39" s="17" t="s">
        <v>212</v>
      </c>
      <c r="C39" s="15" t="str">
        <f t="shared" si="0"/>
        <v>KY101KY.reciprocalResidentState</v>
      </c>
      <c r="D39" s="17" t="s">
        <v>55</v>
      </c>
      <c r="E39" s="17" t="s">
        <v>669</v>
      </c>
      <c r="F39" s="16" t="str">
        <f>VLOOKUP(C39,Sheet4!I:I,1,FALSE)</f>
        <v>KY101KY.reciprocalResidentState</v>
      </c>
    </row>
    <row r="40" spans="1:7" ht="15.75" customHeight="1" x14ac:dyDescent="0.2">
      <c r="A40" s="17" t="s">
        <v>206</v>
      </c>
      <c r="B40" s="17" t="s">
        <v>219</v>
      </c>
      <c r="C40" s="15" t="str">
        <f t="shared" si="0"/>
        <v>KY101KY.militaryResidentState</v>
      </c>
      <c r="D40" s="17" t="s">
        <v>55</v>
      </c>
      <c r="E40" s="17" t="s">
        <v>669</v>
      </c>
      <c r="F40" s="16" t="e">
        <f>VLOOKUP(C40,Sheet4!I:I,1,FALSE)</f>
        <v>#N/A</v>
      </c>
      <c r="G40" s="17" t="s">
        <v>670</v>
      </c>
    </row>
    <row r="41" spans="1:7" ht="15.75" customHeight="1" x14ac:dyDescent="0.2">
      <c r="A41" s="17" t="s">
        <v>206</v>
      </c>
      <c r="B41" s="17" t="s">
        <v>217</v>
      </c>
      <c r="C41" s="15" t="str">
        <f t="shared" si="0"/>
        <v>KY101KY.fortCampbellExemptionResidentState</v>
      </c>
      <c r="D41" s="17" t="s">
        <v>55</v>
      </c>
      <c r="E41" s="17" t="s">
        <v>669</v>
      </c>
      <c r="F41" s="16" t="e">
        <f>VLOOKUP(C41,Sheet4!I:I,1,FALSE)</f>
        <v>#N/A</v>
      </c>
      <c r="G41" s="17" t="s">
        <v>670</v>
      </c>
    </row>
    <row r="42" spans="1:7" ht="15.75" hidden="1" customHeight="1" x14ac:dyDescent="0.2">
      <c r="A42" s="15" t="s">
        <v>221</v>
      </c>
      <c r="B42" s="15" t="s">
        <v>15</v>
      </c>
      <c r="C42" s="15" t="str">
        <f t="shared" si="0"/>
        <v>LA101employerInterventionReason</v>
      </c>
      <c r="D42" s="15" t="s">
        <v>668</v>
      </c>
      <c r="E42" s="15" t="s">
        <v>669</v>
      </c>
      <c r="F42" s="16" t="str">
        <f>VLOOKUP(C42,Sheet4!I:I,1,FALSE)</f>
        <v>LA101employerInterventionReason</v>
      </c>
    </row>
    <row r="43" spans="1:7" ht="15.75" hidden="1" customHeight="1" x14ac:dyDescent="0.2">
      <c r="A43" s="17" t="s">
        <v>223</v>
      </c>
      <c r="B43" s="17" t="s">
        <v>15</v>
      </c>
      <c r="C43" s="15" t="str">
        <f t="shared" si="0"/>
        <v>LA102employerInterventionReason</v>
      </c>
      <c r="D43" s="17" t="s">
        <v>668</v>
      </c>
      <c r="E43" s="17" t="s">
        <v>669</v>
      </c>
      <c r="F43" s="16" t="str">
        <f>VLOOKUP(C43,Sheet4!I:I,1,FALSE)</f>
        <v>LA102employerInterventionReason</v>
      </c>
    </row>
    <row r="44" spans="1:7" ht="15.75" customHeight="1" x14ac:dyDescent="0.2">
      <c r="A44" s="17" t="s">
        <v>223</v>
      </c>
      <c r="B44" s="17" t="s">
        <v>229</v>
      </c>
      <c r="C44" s="15" t="str">
        <f t="shared" si="0"/>
        <v>LA102LA.militaryResidentState</v>
      </c>
      <c r="D44" s="17" t="s">
        <v>55</v>
      </c>
      <c r="E44" s="17" t="s">
        <v>669</v>
      </c>
      <c r="F44" s="16" t="e">
        <f>VLOOKUP(C44,Sheet4!I:I,1,FALSE)</f>
        <v>#N/A</v>
      </c>
      <c r="G44" s="17" t="s">
        <v>670</v>
      </c>
    </row>
    <row r="45" spans="1:7" ht="15.75" hidden="1" customHeight="1" x14ac:dyDescent="0.2">
      <c r="A45" s="15" t="s">
        <v>231</v>
      </c>
      <c r="B45" s="15" t="s">
        <v>15</v>
      </c>
      <c r="C45" s="15" t="str">
        <f t="shared" si="0"/>
        <v>MA101employerInterventionReason</v>
      </c>
      <c r="D45" s="15" t="s">
        <v>668</v>
      </c>
      <c r="E45" s="15" t="s">
        <v>669</v>
      </c>
      <c r="F45" s="16" t="str">
        <f>VLOOKUP(C45,Sheet4!I:I,1,FALSE)</f>
        <v>MA101employerInterventionReason</v>
      </c>
    </row>
    <row r="46" spans="1:7" ht="15.75" hidden="1" customHeight="1" x14ac:dyDescent="0.2">
      <c r="A46" s="17" t="s">
        <v>235</v>
      </c>
      <c r="B46" s="17" t="s">
        <v>15</v>
      </c>
      <c r="C46" s="15" t="str">
        <f t="shared" si="0"/>
        <v>MA102employerInterventionReason</v>
      </c>
      <c r="D46" s="17" t="s">
        <v>668</v>
      </c>
      <c r="E46" s="17" t="s">
        <v>669</v>
      </c>
      <c r="F46" s="16" t="str">
        <f>VLOOKUP(C46,Sheet4!I:I,1,FALSE)</f>
        <v>MA102employerInterventionReason</v>
      </c>
    </row>
    <row r="47" spans="1:7" ht="15.75" customHeight="1" x14ac:dyDescent="0.2">
      <c r="A47" s="17" t="s">
        <v>235</v>
      </c>
      <c r="B47" s="17" t="s">
        <v>239</v>
      </c>
      <c r="C47" s="15" t="str">
        <f t="shared" si="0"/>
        <v>MA102MA.militaryResidentState</v>
      </c>
      <c r="D47" s="17" t="s">
        <v>55</v>
      </c>
      <c r="E47" s="17" t="s">
        <v>669</v>
      </c>
      <c r="F47" s="16" t="e">
        <f>VLOOKUP(C47,Sheet4!I:I,1,FALSE)</f>
        <v>#N/A</v>
      </c>
      <c r="G47" s="17" t="s">
        <v>670</v>
      </c>
    </row>
    <row r="48" spans="1:7" ht="15.75" customHeight="1" x14ac:dyDescent="0.2">
      <c r="A48" s="15" t="s">
        <v>241</v>
      </c>
      <c r="B48" s="15" t="s">
        <v>254</v>
      </c>
      <c r="C48" s="15" t="str">
        <f t="shared" si="0"/>
        <v>MD101MD.militaryResidentState</v>
      </c>
      <c r="D48" s="15" t="s">
        <v>55</v>
      </c>
      <c r="E48" s="15" t="s">
        <v>669</v>
      </c>
      <c r="F48" s="16" t="e">
        <f>VLOOKUP(C48,Sheet4!I:I,1,FALSE)</f>
        <v>#N/A</v>
      </c>
      <c r="G48" s="17" t="s">
        <v>670</v>
      </c>
    </row>
    <row r="49" spans="1:7" ht="15.75" hidden="1" customHeight="1" x14ac:dyDescent="0.2">
      <c r="A49" s="15" t="s">
        <v>241</v>
      </c>
      <c r="B49" s="15" t="s">
        <v>248</v>
      </c>
      <c r="C49" s="15" t="str">
        <f t="shared" si="0"/>
        <v>MD101MD.reciprocalResidentState</v>
      </c>
      <c r="D49" s="15" t="s">
        <v>55</v>
      </c>
      <c r="E49" s="15" t="s">
        <v>669</v>
      </c>
      <c r="F49" s="16" t="str">
        <f>VLOOKUP(C49,Sheet4!I:I,1,FALSE)</f>
        <v>MD101MD.reciprocalResidentState</v>
      </c>
    </row>
    <row r="50" spans="1:7" ht="15.75" hidden="1" customHeight="1" x14ac:dyDescent="0.2">
      <c r="A50" s="15" t="s">
        <v>241</v>
      </c>
      <c r="B50" s="15" t="s">
        <v>15</v>
      </c>
      <c r="C50" s="15" t="str">
        <f t="shared" si="0"/>
        <v>MD101employerInterventionReason</v>
      </c>
      <c r="D50" s="15" t="s">
        <v>668</v>
      </c>
      <c r="E50" s="15" t="s">
        <v>669</v>
      </c>
      <c r="F50" s="16" t="str">
        <f>VLOOKUP(C50,Sheet4!I:I,1,FALSE)</f>
        <v>MD101employerInterventionReason</v>
      </c>
    </row>
    <row r="51" spans="1:7" ht="15.75" hidden="1" customHeight="1" x14ac:dyDescent="0.2">
      <c r="A51" s="17" t="s">
        <v>259</v>
      </c>
      <c r="B51" s="17" t="s">
        <v>15</v>
      </c>
      <c r="C51" s="15" t="str">
        <f t="shared" si="0"/>
        <v>ME101employerInterventionReason</v>
      </c>
      <c r="D51" s="17" t="s">
        <v>668</v>
      </c>
      <c r="E51" s="17" t="s">
        <v>669</v>
      </c>
      <c r="F51" s="16" t="str">
        <f>VLOOKUP(C51,Sheet4!I:I,1,FALSE)</f>
        <v>ME101employerInterventionReason</v>
      </c>
    </row>
    <row r="52" spans="1:7" ht="15.75" hidden="1" customHeight="1" x14ac:dyDescent="0.2">
      <c r="A52" s="15" t="s">
        <v>261</v>
      </c>
      <c r="B52" s="15" t="s">
        <v>15</v>
      </c>
      <c r="C52" s="15" t="str">
        <f t="shared" si="0"/>
        <v>ME102employerInterventionReason</v>
      </c>
      <c r="D52" s="15" t="s">
        <v>668</v>
      </c>
      <c r="E52" s="15" t="s">
        <v>669</v>
      </c>
      <c r="F52" s="16" t="str">
        <f>VLOOKUP(C52,Sheet4!I:I,1,FALSE)</f>
        <v>ME102employerInterventionReason</v>
      </c>
    </row>
    <row r="53" spans="1:7" ht="15.75" hidden="1" customHeight="1" x14ac:dyDescent="0.2">
      <c r="A53" s="17" t="s">
        <v>268</v>
      </c>
      <c r="B53" s="17" t="s">
        <v>15</v>
      </c>
      <c r="C53" s="15" t="str">
        <f t="shared" si="0"/>
        <v>MI101employerInterventionReason</v>
      </c>
      <c r="D53" s="17" t="s">
        <v>668</v>
      </c>
      <c r="E53" s="17" t="s">
        <v>669</v>
      </c>
      <c r="F53" s="16" t="str">
        <f>VLOOKUP(C53,Sheet4!I:I,1,FALSE)</f>
        <v>MI101employerInterventionReason</v>
      </c>
    </row>
    <row r="54" spans="1:7" ht="15.75" hidden="1" customHeight="1" x14ac:dyDescent="0.2">
      <c r="A54" s="15" t="s">
        <v>275</v>
      </c>
      <c r="B54" s="15" t="s">
        <v>15</v>
      </c>
      <c r="C54" s="15" t="str">
        <f t="shared" si="0"/>
        <v>MI110employerInterventionReason</v>
      </c>
      <c r="D54" s="15" t="s">
        <v>668</v>
      </c>
      <c r="E54" s="15" t="s">
        <v>669</v>
      </c>
      <c r="F54" s="16" t="str">
        <f>VLOOKUP(C54,Sheet4!I:I,1,FALSE)</f>
        <v>MI110employerInterventionReason</v>
      </c>
    </row>
    <row r="55" spans="1:7" ht="15.75" customHeight="1" x14ac:dyDescent="0.2">
      <c r="A55" s="15" t="s">
        <v>275</v>
      </c>
      <c r="B55" s="15" t="s">
        <v>279</v>
      </c>
      <c r="C55" s="15" t="str">
        <f t="shared" si="0"/>
        <v>MI110renaissanceZone</v>
      </c>
      <c r="D55" s="15" t="s">
        <v>668</v>
      </c>
      <c r="E55" s="15" t="s">
        <v>669</v>
      </c>
      <c r="F55" s="16" t="e">
        <f>VLOOKUP(C55,Sheet4!I:I,1,FALSE)</f>
        <v>#N/A</v>
      </c>
      <c r="G55" s="17" t="s">
        <v>670</v>
      </c>
    </row>
    <row r="56" spans="1:7" ht="15.75" customHeight="1" x14ac:dyDescent="0.2">
      <c r="A56" s="15" t="s">
        <v>275</v>
      </c>
      <c r="B56" s="15" t="s">
        <v>283</v>
      </c>
      <c r="C56" s="15" t="str">
        <f t="shared" si="0"/>
        <v>MI110secondaryPlaceEmployment</v>
      </c>
      <c r="D56" s="15" t="s">
        <v>668</v>
      </c>
      <c r="E56" s="15" t="s">
        <v>669</v>
      </c>
      <c r="F56" s="16" t="e">
        <f>VLOOKUP(C56,Sheet4!I:I,1,FALSE)</f>
        <v>#N/A</v>
      </c>
      <c r="G56" s="17" t="s">
        <v>670</v>
      </c>
    </row>
    <row r="57" spans="1:7" ht="15.75" hidden="1" customHeight="1" x14ac:dyDescent="0.2">
      <c r="A57" s="17" t="s">
        <v>285</v>
      </c>
      <c r="B57" s="17" t="s">
        <v>15</v>
      </c>
      <c r="C57" s="15" t="str">
        <f t="shared" si="0"/>
        <v>MI111employerInterventionReason</v>
      </c>
      <c r="D57" s="17" t="s">
        <v>668</v>
      </c>
      <c r="E57" s="17" t="s">
        <v>669</v>
      </c>
      <c r="F57" s="16" t="str">
        <f>VLOOKUP(C57,Sheet4!I:I,1,FALSE)</f>
        <v>MI111employerInterventionReason</v>
      </c>
    </row>
    <row r="58" spans="1:7" ht="15.75" customHeight="1" x14ac:dyDescent="0.2">
      <c r="A58" s="15" t="s">
        <v>288</v>
      </c>
      <c r="B58" s="15" t="s">
        <v>283</v>
      </c>
      <c r="C58" s="15" t="str">
        <f t="shared" si="0"/>
        <v>MI112secondaryPlaceEmployment</v>
      </c>
      <c r="D58" s="15" t="s">
        <v>668</v>
      </c>
      <c r="E58" s="15" t="s">
        <v>669</v>
      </c>
      <c r="F58" s="16" t="e">
        <f>VLOOKUP(C58,Sheet4!I:I,1,FALSE)</f>
        <v>#N/A</v>
      </c>
      <c r="G58" s="17" t="s">
        <v>670</v>
      </c>
    </row>
    <row r="59" spans="1:7" ht="15.75" hidden="1" customHeight="1" x14ac:dyDescent="0.2">
      <c r="A59" s="15" t="s">
        <v>288</v>
      </c>
      <c r="B59" s="15" t="s">
        <v>15</v>
      </c>
      <c r="C59" s="15" t="str">
        <f t="shared" si="0"/>
        <v>MI112employerInterventionReason</v>
      </c>
      <c r="D59" s="15" t="s">
        <v>668</v>
      </c>
      <c r="E59" s="15" t="s">
        <v>669</v>
      </c>
      <c r="F59" s="16" t="str">
        <f>VLOOKUP(C59,Sheet4!I:I,1,FALSE)</f>
        <v>MI112employerInterventionReason</v>
      </c>
    </row>
    <row r="60" spans="1:7" ht="15.75" customHeight="1" x14ac:dyDescent="0.2">
      <c r="A60" s="17" t="s">
        <v>292</v>
      </c>
      <c r="B60" s="17" t="s">
        <v>283</v>
      </c>
      <c r="C60" s="15" t="str">
        <f t="shared" si="0"/>
        <v>MI113secondaryPlaceEmployment</v>
      </c>
      <c r="D60" s="17" t="s">
        <v>668</v>
      </c>
      <c r="E60" s="17" t="s">
        <v>669</v>
      </c>
      <c r="F60" s="16" t="e">
        <f>VLOOKUP(C60,Sheet4!I:I,1,FALSE)</f>
        <v>#N/A</v>
      </c>
      <c r="G60" s="17" t="s">
        <v>670</v>
      </c>
    </row>
    <row r="61" spans="1:7" ht="15.75" hidden="1" customHeight="1" x14ac:dyDescent="0.2">
      <c r="A61" s="17" t="s">
        <v>292</v>
      </c>
      <c r="B61" s="17" t="s">
        <v>15</v>
      </c>
      <c r="C61" s="15" t="str">
        <f t="shared" si="0"/>
        <v>MI113employerInterventionReason</v>
      </c>
      <c r="D61" s="17" t="s">
        <v>668</v>
      </c>
      <c r="E61" s="17" t="s">
        <v>669</v>
      </c>
      <c r="F61" s="16" t="str">
        <f>VLOOKUP(C61,Sheet4!I:I,1,FALSE)</f>
        <v>MI113employerInterventionReason</v>
      </c>
    </row>
    <row r="62" spans="1:7" ht="15.75" hidden="1" customHeight="1" x14ac:dyDescent="0.2">
      <c r="A62" s="15" t="s">
        <v>296</v>
      </c>
      <c r="B62" s="15" t="s">
        <v>15</v>
      </c>
      <c r="C62" s="15" t="str">
        <f t="shared" si="0"/>
        <v>MI114employerInterventionReason</v>
      </c>
      <c r="D62" s="15" t="s">
        <v>668</v>
      </c>
      <c r="E62" s="15" t="s">
        <v>669</v>
      </c>
      <c r="F62" s="16" t="str">
        <f>VLOOKUP(C62,Sheet4!I:I,1,FALSE)</f>
        <v>MI114employerInterventionReason</v>
      </c>
    </row>
    <row r="63" spans="1:7" ht="15.75" customHeight="1" x14ac:dyDescent="0.2">
      <c r="A63" s="17" t="s">
        <v>300</v>
      </c>
      <c r="B63" s="17" t="s">
        <v>283</v>
      </c>
      <c r="C63" s="15" t="str">
        <f t="shared" si="0"/>
        <v>MI115secondaryPlaceEmployment</v>
      </c>
      <c r="D63" s="17" t="s">
        <v>668</v>
      </c>
      <c r="E63" s="17" t="s">
        <v>669</v>
      </c>
      <c r="F63" s="16" t="e">
        <f>VLOOKUP(C63,Sheet4!I:I,1,FALSE)</f>
        <v>#N/A</v>
      </c>
      <c r="G63" s="17" t="s">
        <v>670</v>
      </c>
    </row>
    <row r="64" spans="1:7" ht="15.75" hidden="1" customHeight="1" x14ac:dyDescent="0.2">
      <c r="A64" s="17" t="s">
        <v>300</v>
      </c>
      <c r="B64" s="17" t="s">
        <v>15</v>
      </c>
      <c r="C64" s="15" t="str">
        <f t="shared" si="0"/>
        <v>MI115employerInterventionReason</v>
      </c>
      <c r="D64" s="17" t="s">
        <v>668</v>
      </c>
      <c r="E64" s="17" t="s">
        <v>669</v>
      </c>
      <c r="F64" s="16" t="str">
        <f>VLOOKUP(C64,Sheet4!I:I,1,FALSE)</f>
        <v>MI115employerInterventionReason</v>
      </c>
    </row>
    <row r="65" spans="1:7" ht="15.75" customHeight="1" x14ac:dyDescent="0.2">
      <c r="A65" s="15" t="s">
        <v>303</v>
      </c>
      <c r="B65" s="15" t="s">
        <v>283</v>
      </c>
      <c r="C65" s="15" t="str">
        <f t="shared" si="0"/>
        <v>MI116secondaryPlaceEmployment</v>
      </c>
      <c r="D65" s="15" t="s">
        <v>668</v>
      </c>
      <c r="E65" s="15" t="s">
        <v>669</v>
      </c>
      <c r="F65" s="16" t="e">
        <f>VLOOKUP(C65,Sheet4!I:I,1,FALSE)</f>
        <v>#N/A</v>
      </c>
      <c r="G65" s="17" t="s">
        <v>670</v>
      </c>
    </row>
    <row r="66" spans="1:7" ht="15.75" hidden="1" customHeight="1" x14ac:dyDescent="0.2">
      <c r="A66" s="15" t="s">
        <v>303</v>
      </c>
      <c r="B66" s="15" t="s">
        <v>15</v>
      </c>
      <c r="C66" s="15" t="str">
        <f t="shared" si="0"/>
        <v>MI116employerInterventionReason</v>
      </c>
      <c r="D66" s="15" t="s">
        <v>668</v>
      </c>
      <c r="E66" s="15" t="s">
        <v>669</v>
      </c>
      <c r="F66" s="16" t="str">
        <f>VLOOKUP(C66,Sheet4!I:I,1,FALSE)</f>
        <v>MI116employerInterventionReason</v>
      </c>
    </row>
    <row r="67" spans="1:7" ht="15.75" customHeight="1" x14ac:dyDescent="0.2">
      <c r="A67" s="17" t="s">
        <v>306</v>
      </c>
      <c r="B67" s="17" t="s">
        <v>283</v>
      </c>
      <c r="C67" s="15" t="str">
        <f t="shared" si="0"/>
        <v>MI117secondaryPlaceEmployment</v>
      </c>
      <c r="D67" s="17" t="s">
        <v>668</v>
      </c>
      <c r="E67" s="17" t="s">
        <v>669</v>
      </c>
      <c r="F67" s="16" t="e">
        <f>VLOOKUP(C67,Sheet4!I:I,1,FALSE)</f>
        <v>#N/A</v>
      </c>
      <c r="G67" s="17" t="s">
        <v>670</v>
      </c>
    </row>
    <row r="68" spans="1:7" ht="15.75" hidden="1" customHeight="1" x14ac:dyDescent="0.2">
      <c r="A68" s="17" t="s">
        <v>306</v>
      </c>
      <c r="B68" s="17" t="s">
        <v>15</v>
      </c>
      <c r="C68" s="15" t="str">
        <f t="shared" si="0"/>
        <v>MI117employerInterventionReason</v>
      </c>
      <c r="D68" s="17" t="s">
        <v>668</v>
      </c>
      <c r="E68" s="17" t="s">
        <v>669</v>
      </c>
      <c r="F68" s="16" t="str">
        <f>VLOOKUP(C68,Sheet4!I:I,1,FALSE)</f>
        <v>MI117employerInterventionReason</v>
      </c>
    </row>
    <row r="69" spans="1:7" ht="15.75" customHeight="1" x14ac:dyDescent="0.2">
      <c r="A69" s="15" t="s">
        <v>310</v>
      </c>
      <c r="B69" s="15" t="s">
        <v>283</v>
      </c>
      <c r="C69" s="15" t="str">
        <f t="shared" si="0"/>
        <v>MI118secondaryPlaceEmployment</v>
      </c>
      <c r="D69" s="15" t="s">
        <v>668</v>
      </c>
      <c r="E69" s="15" t="s">
        <v>669</v>
      </c>
      <c r="F69" s="16" t="e">
        <f>VLOOKUP(C69,Sheet4!I:I,1,FALSE)</f>
        <v>#N/A</v>
      </c>
      <c r="G69" s="17" t="s">
        <v>670</v>
      </c>
    </row>
    <row r="70" spans="1:7" ht="15.75" hidden="1" customHeight="1" x14ac:dyDescent="0.2">
      <c r="A70" s="15" t="s">
        <v>310</v>
      </c>
      <c r="B70" s="15" t="s">
        <v>15</v>
      </c>
      <c r="C70" s="15" t="str">
        <f t="shared" si="0"/>
        <v>MI118employerInterventionReason</v>
      </c>
      <c r="D70" s="15" t="s">
        <v>668</v>
      </c>
      <c r="E70" s="15" t="s">
        <v>669</v>
      </c>
      <c r="F70" s="16" t="str">
        <f>VLOOKUP(C70,Sheet4!I:I,1,FALSE)</f>
        <v>MI118employerInterventionReason</v>
      </c>
    </row>
    <row r="71" spans="1:7" ht="15.75" customHeight="1" x14ac:dyDescent="0.2">
      <c r="A71" s="17" t="s">
        <v>313</v>
      </c>
      <c r="B71" s="17" t="s">
        <v>283</v>
      </c>
      <c r="C71" s="15" t="str">
        <f t="shared" si="0"/>
        <v>MI119secondaryPlaceEmployment</v>
      </c>
      <c r="D71" s="17" t="s">
        <v>668</v>
      </c>
      <c r="E71" s="17" t="s">
        <v>669</v>
      </c>
      <c r="F71" s="16" t="e">
        <f>VLOOKUP(C71,Sheet4!I:I,1,FALSE)</f>
        <v>#N/A</v>
      </c>
      <c r="G71" s="17" t="s">
        <v>670</v>
      </c>
    </row>
    <row r="72" spans="1:7" ht="15.75" hidden="1" customHeight="1" x14ac:dyDescent="0.2">
      <c r="A72" s="17" t="s">
        <v>313</v>
      </c>
      <c r="B72" s="17" t="s">
        <v>15</v>
      </c>
      <c r="C72" s="15" t="str">
        <f t="shared" si="0"/>
        <v>MI119employerInterventionReason</v>
      </c>
      <c r="D72" s="17" t="s">
        <v>668</v>
      </c>
      <c r="E72" s="17" t="s">
        <v>669</v>
      </c>
      <c r="F72" s="16" t="str">
        <f>VLOOKUP(C72,Sheet4!I:I,1,FALSE)</f>
        <v>MI119employerInterventionReason</v>
      </c>
    </row>
    <row r="73" spans="1:7" ht="15.75" hidden="1" customHeight="1" x14ac:dyDescent="0.2">
      <c r="A73" s="15" t="s">
        <v>316</v>
      </c>
      <c r="B73" s="15" t="s">
        <v>15</v>
      </c>
      <c r="C73" s="15" t="str">
        <f t="shared" si="0"/>
        <v>MI120employerInterventionReason</v>
      </c>
      <c r="D73" s="15" t="s">
        <v>668</v>
      </c>
      <c r="E73" s="15" t="s">
        <v>669</v>
      </c>
      <c r="F73" s="16" t="str">
        <f>VLOOKUP(C73,Sheet4!I:I,1,FALSE)</f>
        <v>MI120employerInterventionReason</v>
      </c>
    </row>
    <row r="74" spans="1:7" ht="15.75" hidden="1" customHeight="1" x14ac:dyDescent="0.2">
      <c r="A74" s="17" t="s">
        <v>318</v>
      </c>
      <c r="B74" s="17" t="s">
        <v>15</v>
      </c>
      <c r="C74" s="15" t="str">
        <f t="shared" si="0"/>
        <v>MI121employerInterventionReason</v>
      </c>
      <c r="D74" s="17" t="s">
        <v>668</v>
      </c>
      <c r="E74" s="17" t="s">
        <v>669</v>
      </c>
      <c r="F74" s="16" t="str">
        <f>VLOOKUP(C74,Sheet4!I:I,1,FALSE)</f>
        <v>MI121employerInterventionReason</v>
      </c>
    </row>
    <row r="75" spans="1:7" ht="15.75" customHeight="1" x14ac:dyDescent="0.2">
      <c r="A75" s="15" t="s">
        <v>322</v>
      </c>
      <c r="B75" s="15" t="s">
        <v>283</v>
      </c>
      <c r="C75" s="15" t="str">
        <f t="shared" si="0"/>
        <v>MI122secondaryPlaceEmployment</v>
      </c>
      <c r="D75" s="15" t="s">
        <v>668</v>
      </c>
      <c r="E75" s="15" t="s">
        <v>669</v>
      </c>
      <c r="F75" s="16" t="e">
        <f>VLOOKUP(C75,Sheet4!I:I,1,FALSE)</f>
        <v>#N/A</v>
      </c>
      <c r="G75" s="17" t="s">
        <v>670</v>
      </c>
    </row>
    <row r="76" spans="1:7" ht="15.75" hidden="1" customHeight="1" x14ac:dyDescent="0.2">
      <c r="A76" s="15" t="s">
        <v>322</v>
      </c>
      <c r="B76" s="15" t="s">
        <v>15</v>
      </c>
      <c r="C76" s="15" t="str">
        <f t="shared" si="0"/>
        <v>MI122employerInterventionReason</v>
      </c>
      <c r="D76" s="15" t="s">
        <v>668</v>
      </c>
      <c r="E76" s="15" t="s">
        <v>669</v>
      </c>
      <c r="F76" s="16" t="str">
        <f>VLOOKUP(C76,Sheet4!I:I,1,FALSE)</f>
        <v>MI122employerInterventionReason</v>
      </c>
    </row>
    <row r="77" spans="1:7" ht="15.75" customHeight="1" x14ac:dyDescent="0.2">
      <c r="A77" s="17" t="s">
        <v>325</v>
      </c>
      <c r="B77" s="17" t="s">
        <v>283</v>
      </c>
      <c r="C77" s="15" t="str">
        <f t="shared" si="0"/>
        <v>MI123secondaryPlaceEmployment</v>
      </c>
      <c r="D77" s="17" t="s">
        <v>668</v>
      </c>
      <c r="E77" s="17" t="s">
        <v>669</v>
      </c>
      <c r="F77" s="16" t="e">
        <f>VLOOKUP(C77,Sheet4!I:I,1,FALSE)</f>
        <v>#N/A</v>
      </c>
      <c r="G77" s="17" t="s">
        <v>670</v>
      </c>
    </row>
    <row r="78" spans="1:7" ht="15.75" hidden="1" customHeight="1" x14ac:dyDescent="0.2">
      <c r="A78" s="17" t="s">
        <v>325</v>
      </c>
      <c r="B78" s="17" t="s">
        <v>15</v>
      </c>
      <c r="C78" s="15" t="str">
        <f t="shared" si="0"/>
        <v>MI123employerInterventionReason</v>
      </c>
      <c r="D78" s="17" t="s">
        <v>668</v>
      </c>
      <c r="E78" s="17" t="s">
        <v>669</v>
      </c>
      <c r="F78" s="16" t="str">
        <f>VLOOKUP(C78,Sheet4!I:I,1,FALSE)</f>
        <v>MI123employerInterventionReason</v>
      </c>
    </row>
    <row r="79" spans="1:7" ht="15.75" hidden="1" customHeight="1" x14ac:dyDescent="0.2">
      <c r="A79" s="15" t="s">
        <v>328</v>
      </c>
      <c r="B79" s="15" t="s">
        <v>15</v>
      </c>
      <c r="C79" s="15" t="str">
        <f t="shared" si="0"/>
        <v>MI124employerInterventionReason</v>
      </c>
      <c r="D79" s="15" t="s">
        <v>668</v>
      </c>
      <c r="E79" s="15" t="s">
        <v>669</v>
      </c>
      <c r="F79" s="16" t="str">
        <f>VLOOKUP(C79,Sheet4!I:I,1,FALSE)</f>
        <v>MI124employerInterventionReason</v>
      </c>
    </row>
    <row r="80" spans="1:7" ht="15.75" customHeight="1" x14ac:dyDescent="0.2">
      <c r="A80" s="17" t="s">
        <v>332</v>
      </c>
      <c r="B80" s="17" t="s">
        <v>283</v>
      </c>
      <c r="C80" s="15" t="str">
        <f t="shared" si="0"/>
        <v>MI125secondaryPlaceEmployment</v>
      </c>
      <c r="D80" s="17" t="s">
        <v>668</v>
      </c>
      <c r="E80" s="17" t="s">
        <v>669</v>
      </c>
      <c r="F80" s="16" t="e">
        <f>VLOOKUP(C80,Sheet4!I:I,1,FALSE)</f>
        <v>#N/A</v>
      </c>
      <c r="G80" s="17" t="s">
        <v>670</v>
      </c>
    </row>
    <row r="81" spans="1:7" ht="15.75" hidden="1" customHeight="1" x14ac:dyDescent="0.2">
      <c r="A81" s="17" t="s">
        <v>332</v>
      </c>
      <c r="B81" s="17" t="s">
        <v>15</v>
      </c>
      <c r="C81" s="15" t="str">
        <f t="shared" si="0"/>
        <v>MI125employerInterventionReason</v>
      </c>
      <c r="D81" s="17" t="s">
        <v>668</v>
      </c>
      <c r="E81" s="17" t="s">
        <v>669</v>
      </c>
      <c r="F81" s="16" t="str">
        <f>VLOOKUP(C81,Sheet4!I:I,1,FALSE)</f>
        <v>MI125employerInterventionReason</v>
      </c>
    </row>
    <row r="82" spans="1:7" ht="15.75" hidden="1" customHeight="1" x14ac:dyDescent="0.2">
      <c r="A82" s="15" t="s">
        <v>336</v>
      </c>
      <c r="B82" s="15" t="s">
        <v>15</v>
      </c>
      <c r="C82" s="15" t="str">
        <f t="shared" si="0"/>
        <v>MI126employerInterventionReason</v>
      </c>
      <c r="D82" s="15" t="s">
        <v>668</v>
      </c>
      <c r="E82" s="15" t="s">
        <v>669</v>
      </c>
      <c r="F82" s="16" t="str">
        <f>VLOOKUP(C82,Sheet4!I:I,1,FALSE)</f>
        <v>MI126employerInterventionReason</v>
      </c>
    </row>
    <row r="83" spans="1:7" ht="15.75" customHeight="1" x14ac:dyDescent="0.2">
      <c r="A83" s="17" t="s">
        <v>339</v>
      </c>
      <c r="B83" s="17" t="s">
        <v>283</v>
      </c>
      <c r="C83" s="15" t="str">
        <f t="shared" si="0"/>
        <v>MI127secondaryPlaceEmployment</v>
      </c>
      <c r="D83" s="17" t="s">
        <v>668</v>
      </c>
      <c r="E83" s="17" t="s">
        <v>669</v>
      </c>
      <c r="F83" s="16" t="e">
        <f>VLOOKUP(C83,Sheet4!I:I,1,FALSE)</f>
        <v>#N/A</v>
      </c>
      <c r="G83" s="17" t="s">
        <v>670</v>
      </c>
    </row>
    <row r="84" spans="1:7" ht="15.75" hidden="1" customHeight="1" x14ac:dyDescent="0.2">
      <c r="A84" s="17" t="s">
        <v>339</v>
      </c>
      <c r="B84" s="17" t="s">
        <v>15</v>
      </c>
      <c r="C84" s="15" t="str">
        <f t="shared" si="0"/>
        <v>MI127employerInterventionReason</v>
      </c>
      <c r="D84" s="17" t="s">
        <v>668</v>
      </c>
      <c r="E84" s="17" t="s">
        <v>669</v>
      </c>
      <c r="F84" s="16" t="str">
        <f>VLOOKUP(C84,Sheet4!I:I,1,FALSE)</f>
        <v>MI127employerInterventionReason</v>
      </c>
    </row>
    <row r="85" spans="1:7" ht="15.75" customHeight="1" x14ac:dyDescent="0.2">
      <c r="A85" s="15" t="s">
        <v>342</v>
      </c>
      <c r="B85" s="15" t="s">
        <v>283</v>
      </c>
      <c r="C85" s="15" t="str">
        <f t="shared" si="0"/>
        <v>MI128secondaryPlaceEmployment</v>
      </c>
      <c r="D85" s="15" t="s">
        <v>668</v>
      </c>
      <c r="E85" s="15" t="s">
        <v>669</v>
      </c>
      <c r="F85" s="16" t="e">
        <f>VLOOKUP(C85,Sheet4!I:I,1,FALSE)</f>
        <v>#N/A</v>
      </c>
      <c r="G85" s="17" t="s">
        <v>670</v>
      </c>
    </row>
    <row r="86" spans="1:7" ht="15.75" hidden="1" customHeight="1" x14ac:dyDescent="0.2">
      <c r="A86" s="15" t="s">
        <v>342</v>
      </c>
      <c r="B86" s="15" t="s">
        <v>15</v>
      </c>
      <c r="C86" s="15" t="str">
        <f t="shared" si="0"/>
        <v>MI128employerInterventionReason</v>
      </c>
      <c r="D86" s="15" t="s">
        <v>668</v>
      </c>
      <c r="E86" s="15" t="s">
        <v>669</v>
      </c>
      <c r="F86" s="16" t="str">
        <f>VLOOKUP(C86,Sheet4!I:I,1,FALSE)</f>
        <v>MI128employerInterventionReason</v>
      </c>
    </row>
    <row r="87" spans="1:7" ht="15.75" customHeight="1" x14ac:dyDescent="0.2">
      <c r="A87" s="17" t="s">
        <v>346</v>
      </c>
      <c r="B87" s="17" t="s">
        <v>283</v>
      </c>
      <c r="C87" s="15" t="str">
        <f t="shared" si="0"/>
        <v>MI129secondaryPlaceEmployment</v>
      </c>
      <c r="D87" s="17" t="s">
        <v>668</v>
      </c>
      <c r="E87" s="17" t="s">
        <v>669</v>
      </c>
      <c r="F87" s="16" t="e">
        <f>VLOOKUP(C87,Sheet4!I:I,1,FALSE)</f>
        <v>#N/A</v>
      </c>
      <c r="G87" s="17" t="s">
        <v>670</v>
      </c>
    </row>
    <row r="88" spans="1:7" ht="15.75" hidden="1" customHeight="1" x14ac:dyDescent="0.2">
      <c r="A88" s="17" t="s">
        <v>346</v>
      </c>
      <c r="B88" s="17" t="s">
        <v>15</v>
      </c>
      <c r="C88" s="15" t="str">
        <f t="shared" si="0"/>
        <v>MI129employerInterventionReason</v>
      </c>
      <c r="D88" s="17" t="s">
        <v>668</v>
      </c>
      <c r="E88" s="17" t="s">
        <v>669</v>
      </c>
      <c r="F88" s="16" t="str">
        <f>VLOOKUP(C88,Sheet4!I:I,1,FALSE)</f>
        <v>MI129employerInterventionReason</v>
      </c>
    </row>
    <row r="89" spans="1:7" ht="15.75" customHeight="1" x14ac:dyDescent="0.2">
      <c r="A89" s="15" t="s">
        <v>348</v>
      </c>
      <c r="B89" s="15" t="s">
        <v>283</v>
      </c>
      <c r="C89" s="15" t="str">
        <f t="shared" si="0"/>
        <v>MI130secondaryPlaceEmployment</v>
      </c>
      <c r="D89" s="15" t="s">
        <v>668</v>
      </c>
      <c r="E89" s="15" t="s">
        <v>669</v>
      </c>
      <c r="F89" s="16" t="e">
        <f>VLOOKUP(C89,Sheet4!I:I,1,FALSE)</f>
        <v>#N/A</v>
      </c>
      <c r="G89" s="17" t="s">
        <v>670</v>
      </c>
    </row>
    <row r="90" spans="1:7" ht="15.75" hidden="1" customHeight="1" x14ac:dyDescent="0.2">
      <c r="A90" s="15" t="s">
        <v>348</v>
      </c>
      <c r="B90" s="15" t="s">
        <v>15</v>
      </c>
      <c r="C90" s="15" t="str">
        <f t="shared" si="0"/>
        <v>MI130employerInterventionReason</v>
      </c>
      <c r="D90" s="15" t="s">
        <v>668</v>
      </c>
      <c r="E90" s="15" t="s">
        <v>669</v>
      </c>
      <c r="F90" s="16" t="str">
        <f>VLOOKUP(C90,Sheet4!I:I,1,FALSE)</f>
        <v>MI130employerInterventionReason</v>
      </c>
    </row>
    <row r="91" spans="1:7" ht="15.75" customHeight="1" x14ac:dyDescent="0.2">
      <c r="A91" s="17" t="s">
        <v>351</v>
      </c>
      <c r="B91" s="17" t="s">
        <v>283</v>
      </c>
      <c r="C91" s="15" t="str">
        <f t="shared" si="0"/>
        <v>MI131secondaryPlaceEmployment</v>
      </c>
      <c r="D91" s="17" t="s">
        <v>668</v>
      </c>
      <c r="E91" s="17" t="s">
        <v>669</v>
      </c>
      <c r="F91" s="16" t="e">
        <f>VLOOKUP(C91,Sheet4!I:I,1,FALSE)</f>
        <v>#N/A</v>
      </c>
      <c r="G91" s="17" t="s">
        <v>670</v>
      </c>
    </row>
    <row r="92" spans="1:7" ht="15.75" hidden="1" customHeight="1" x14ac:dyDescent="0.2">
      <c r="A92" s="17" t="s">
        <v>351</v>
      </c>
      <c r="B92" s="17" t="s">
        <v>15</v>
      </c>
      <c r="C92" s="15" t="str">
        <f t="shared" si="0"/>
        <v>MI131employerInterventionReason</v>
      </c>
      <c r="D92" s="17" t="s">
        <v>668</v>
      </c>
      <c r="E92" s="17" t="s">
        <v>669</v>
      </c>
      <c r="F92" s="16" t="str">
        <f>VLOOKUP(C92,Sheet4!I:I,1,FALSE)</f>
        <v>MI131employerInterventionReason</v>
      </c>
    </row>
    <row r="93" spans="1:7" ht="15.75" customHeight="1" x14ac:dyDescent="0.2">
      <c r="A93" s="15" t="s">
        <v>354</v>
      </c>
      <c r="B93" s="15" t="s">
        <v>283</v>
      </c>
      <c r="C93" s="15" t="str">
        <f t="shared" si="0"/>
        <v>MI132secondaryPlaceEmployment</v>
      </c>
      <c r="D93" s="15" t="s">
        <v>668</v>
      </c>
      <c r="E93" s="15" t="s">
        <v>669</v>
      </c>
      <c r="F93" s="16" t="e">
        <f>VLOOKUP(C93,Sheet4!I:I,1,FALSE)</f>
        <v>#N/A</v>
      </c>
      <c r="G93" s="17" t="s">
        <v>670</v>
      </c>
    </row>
    <row r="94" spans="1:7" ht="15.75" hidden="1" customHeight="1" x14ac:dyDescent="0.2">
      <c r="A94" s="15" t="s">
        <v>354</v>
      </c>
      <c r="B94" s="15" t="s">
        <v>15</v>
      </c>
      <c r="C94" s="15" t="str">
        <f t="shared" si="0"/>
        <v>MI132employerInterventionReason</v>
      </c>
      <c r="D94" s="15" t="s">
        <v>668</v>
      </c>
      <c r="E94" s="15" t="s">
        <v>669</v>
      </c>
      <c r="F94" s="16" t="str">
        <f>VLOOKUP(C94,Sheet4!I:I,1,FALSE)</f>
        <v>MI132employerInterventionReason</v>
      </c>
    </row>
    <row r="95" spans="1:7" ht="15.75" hidden="1" customHeight="1" x14ac:dyDescent="0.2">
      <c r="A95" s="17" t="s">
        <v>357</v>
      </c>
      <c r="B95" s="17" t="s">
        <v>15</v>
      </c>
      <c r="C95" s="15" t="str">
        <f t="shared" si="0"/>
        <v>MN102employerInterventionReason</v>
      </c>
      <c r="D95" s="17" t="s">
        <v>668</v>
      </c>
      <c r="E95" s="17" t="s">
        <v>669</v>
      </c>
      <c r="F95" s="16" t="str">
        <f>VLOOKUP(C95,Sheet4!I:I,1,FALSE)</f>
        <v>MN102employerInterventionReason</v>
      </c>
    </row>
    <row r="96" spans="1:7" ht="15.75" customHeight="1" x14ac:dyDescent="0.2">
      <c r="A96" s="15" t="s">
        <v>361</v>
      </c>
      <c r="B96" s="15" t="s">
        <v>370</v>
      </c>
      <c r="C96" s="15" t="str">
        <f t="shared" si="0"/>
        <v>MN103MN.militaryResidentState</v>
      </c>
      <c r="D96" s="15" t="s">
        <v>55</v>
      </c>
      <c r="E96" s="15" t="s">
        <v>669</v>
      </c>
      <c r="F96" s="16" t="e">
        <f>VLOOKUP(C96,Sheet4!I:I,1,FALSE)</f>
        <v>#N/A</v>
      </c>
      <c r="G96" s="17" t="s">
        <v>670</v>
      </c>
    </row>
    <row r="97" spans="1:7" ht="15.75" hidden="1" customHeight="1" x14ac:dyDescent="0.2">
      <c r="A97" s="17" t="s">
        <v>378</v>
      </c>
      <c r="B97" s="17" t="s">
        <v>15</v>
      </c>
      <c r="C97" s="15" t="str">
        <f t="shared" si="0"/>
        <v>MO102employerInterventionReason</v>
      </c>
      <c r="D97" s="17" t="s">
        <v>668</v>
      </c>
      <c r="E97" s="17" t="s">
        <v>669</v>
      </c>
      <c r="F97" s="16" t="str">
        <f>VLOOKUP(C97,Sheet4!I:I,1,FALSE)</f>
        <v>MO102employerInterventionReason</v>
      </c>
    </row>
    <row r="98" spans="1:7" ht="15.75" hidden="1" customHeight="1" x14ac:dyDescent="0.2">
      <c r="A98" s="15" t="s">
        <v>381</v>
      </c>
      <c r="B98" s="15" t="s">
        <v>15</v>
      </c>
      <c r="C98" s="15" t="str">
        <f t="shared" si="0"/>
        <v>MO103employerInterventionReason</v>
      </c>
      <c r="D98" s="15" t="s">
        <v>668</v>
      </c>
      <c r="E98" s="15" t="s">
        <v>669</v>
      </c>
      <c r="F98" s="16" t="str">
        <f>VLOOKUP(C98,Sheet4!I:I,1,FALSE)</f>
        <v>MO103employerInterventionReason</v>
      </c>
    </row>
    <row r="99" spans="1:7" ht="15.75" customHeight="1" x14ac:dyDescent="0.2">
      <c r="A99" s="15" t="s">
        <v>381</v>
      </c>
      <c r="B99" s="15" t="s">
        <v>384</v>
      </c>
      <c r="C99" s="15" t="str">
        <f t="shared" si="0"/>
        <v>MO103MO.workingState</v>
      </c>
      <c r="D99" s="15" t="s">
        <v>55</v>
      </c>
      <c r="E99" s="15" t="s">
        <v>669</v>
      </c>
      <c r="F99" s="16" t="e">
        <f>VLOOKUP(C99,Sheet4!I:I,1,FALSE)</f>
        <v>#N/A</v>
      </c>
      <c r="G99" s="17" t="s">
        <v>670</v>
      </c>
    </row>
    <row r="100" spans="1:7" ht="15.75" hidden="1" customHeight="1" x14ac:dyDescent="0.2">
      <c r="A100" s="17" t="s">
        <v>386</v>
      </c>
      <c r="B100" s="17" t="s">
        <v>15</v>
      </c>
      <c r="C100" s="15" t="str">
        <f t="shared" si="0"/>
        <v>MS101employerInterventionReason</v>
      </c>
      <c r="D100" s="17" t="s">
        <v>668</v>
      </c>
      <c r="E100" s="17" t="s">
        <v>669</v>
      </c>
      <c r="F100" s="16" t="str">
        <f>VLOOKUP(C100,Sheet4!I:I,1,FALSE)</f>
        <v>MS101employerInterventionReason</v>
      </c>
    </row>
    <row r="101" spans="1:7" ht="15.75" hidden="1" customHeight="1" x14ac:dyDescent="0.2">
      <c r="A101" s="17" t="s">
        <v>386</v>
      </c>
      <c r="B101" s="17" t="s">
        <v>389</v>
      </c>
      <c r="C101" s="15" t="str">
        <f t="shared" si="0"/>
        <v>MS101MS.filingStatus</v>
      </c>
      <c r="D101" s="17" t="s">
        <v>55</v>
      </c>
      <c r="E101" s="17" t="s">
        <v>669</v>
      </c>
      <c r="F101" s="16" t="str">
        <f>VLOOKUP(C101,Sheet4!I:I,1,FALSE)</f>
        <v>MS101MS.filingStatus</v>
      </c>
    </row>
    <row r="102" spans="1:7" ht="15.75" hidden="1" customHeight="1" x14ac:dyDescent="0.2">
      <c r="A102" s="15" t="s">
        <v>394</v>
      </c>
      <c r="B102" s="15" t="s">
        <v>396</v>
      </c>
      <c r="C102" s="15" t="str">
        <f t="shared" si="0"/>
        <v>MT101MT.exemptionReason</v>
      </c>
      <c r="D102" s="15" t="s">
        <v>55</v>
      </c>
      <c r="E102" s="15" t="s">
        <v>669</v>
      </c>
      <c r="F102" s="16" t="str">
        <f>VLOOKUP(C102,Sheet4!I:I,1,FALSE)</f>
        <v>MT101MT.exemptionReason</v>
      </c>
    </row>
    <row r="103" spans="1:7" ht="15.75" hidden="1" customHeight="1" x14ac:dyDescent="0.2">
      <c r="A103" s="17" t="s">
        <v>405</v>
      </c>
      <c r="B103" s="17" t="s">
        <v>15</v>
      </c>
      <c r="C103" s="15" t="str">
        <f t="shared" si="0"/>
        <v>NC101employerInterventionReason</v>
      </c>
      <c r="D103" s="17" t="s">
        <v>668</v>
      </c>
      <c r="E103" s="17" t="s">
        <v>669</v>
      </c>
      <c r="F103" s="16" t="str">
        <f>VLOOKUP(C103,Sheet4!I:I,1,FALSE)</f>
        <v>NC101employerInterventionReason</v>
      </c>
    </row>
    <row r="104" spans="1:7" ht="15.75" hidden="1" customHeight="1" x14ac:dyDescent="0.2">
      <c r="A104" s="15" t="s">
        <v>409</v>
      </c>
      <c r="B104" s="15" t="s">
        <v>15</v>
      </c>
      <c r="C104" s="15" t="str">
        <f t="shared" si="0"/>
        <v>NC102employerInterventionReason</v>
      </c>
      <c r="D104" s="15" t="s">
        <v>668</v>
      </c>
      <c r="E104" s="15" t="s">
        <v>669</v>
      </c>
      <c r="F104" s="16" t="str">
        <f>VLOOKUP(C104,Sheet4!I:I,1,FALSE)</f>
        <v>NC102employerInterventionReason</v>
      </c>
    </row>
    <row r="105" spans="1:7" ht="15.75" hidden="1" customHeight="1" x14ac:dyDescent="0.2">
      <c r="A105" s="15" t="s">
        <v>409</v>
      </c>
      <c r="B105" s="15" t="s">
        <v>408</v>
      </c>
      <c r="C105" s="15" t="str">
        <f t="shared" si="0"/>
        <v>NC102NC.filingStatus</v>
      </c>
      <c r="D105" s="15" t="s">
        <v>55</v>
      </c>
      <c r="E105" s="15" t="s">
        <v>669</v>
      </c>
      <c r="F105" s="16" t="str">
        <f>VLOOKUP(C105,Sheet4!I:I,1,FALSE)</f>
        <v>NC102NC.filingStatus</v>
      </c>
    </row>
    <row r="106" spans="1:7" ht="15.75" customHeight="1" x14ac:dyDescent="0.2">
      <c r="A106" s="15" t="s">
        <v>409</v>
      </c>
      <c r="B106" s="15" t="s">
        <v>416</v>
      </c>
      <c r="C106" s="15" t="str">
        <f t="shared" si="0"/>
        <v>NC102NC.effectiveYear</v>
      </c>
      <c r="D106" s="15" t="s">
        <v>55</v>
      </c>
      <c r="E106" s="15" t="s">
        <v>669</v>
      </c>
      <c r="F106" s="16" t="e">
        <f>VLOOKUP(C106,Sheet4!I:I,1,FALSE)</f>
        <v>#N/A</v>
      </c>
      <c r="G106" s="17" t="s">
        <v>670</v>
      </c>
    </row>
    <row r="107" spans="1:7" ht="15.75" hidden="1" customHeight="1" x14ac:dyDescent="0.2">
      <c r="A107" s="17" t="s">
        <v>420</v>
      </c>
      <c r="B107" s="17" t="s">
        <v>15</v>
      </c>
      <c r="C107" s="15" t="str">
        <f t="shared" si="0"/>
        <v>NC103employerInterventionReason</v>
      </c>
      <c r="D107" s="17" t="s">
        <v>668</v>
      </c>
      <c r="E107" s="17" t="s">
        <v>669</v>
      </c>
      <c r="F107" s="16" t="str">
        <f>VLOOKUP(C107,Sheet4!I:I,1,FALSE)</f>
        <v>NC103employerInterventionReason</v>
      </c>
    </row>
    <row r="108" spans="1:7" ht="15.75" hidden="1" customHeight="1" x14ac:dyDescent="0.2">
      <c r="A108" s="17" t="s">
        <v>420</v>
      </c>
      <c r="B108" s="17" t="s">
        <v>408</v>
      </c>
      <c r="C108" s="15" t="str">
        <f t="shared" si="0"/>
        <v>NC103NC.filingStatus</v>
      </c>
      <c r="D108" s="17" t="s">
        <v>55</v>
      </c>
      <c r="E108" s="17" t="s">
        <v>669</v>
      </c>
      <c r="F108" s="16" t="str">
        <f>VLOOKUP(C108,Sheet4!I:I,1,FALSE)</f>
        <v>NC103NC.filingStatus</v>
      </c>
    </row>
    <row r="109" spans="1:7" ht="15.75" hidden="1" customHeight="1" x14ac:dyDescent="0.2">
      <c r="A109" s="15" t="s">
        <v>428</v>
      </c>
      <c r="B109" s="15" t="s">
        <v>15</v>
      </c>
      <c r="C109" s="15" t="str">
        <f t="shared" si="0"/>
        <v>ND101employerInterventionReason</v>
      </c>
      <c r="D109" s="15" t="s">
        <v>668</v>
      </c>
      <c r="E109" s="15" t="s">
        <v>669</v>
      </c>
      <c r="F109" s="16" t="str">
        <f>VLOOKUP(C109,Sheet4!I:I,1,FALSE)</f>
        <v>ND101employerInterventionReason</v>
      </c>
    </row>
    <row r="110" spans="1:7" ht="15.75" hidden="1" customHeight="1" x14ac:dyDescent="0.2">
      <c r="A110" s="17" t="s">
        <v>432</v>
      </c>
      <c r="B110" s="17" t="s">
        <v>15</v>
      </c>
      <c r="C110" s="15" t="str">
        <f t="shared" si="0"/>
        <v>ND104employerInterventionReason</v>
      </c>
      <c r="D110" s="17" t="s">
        <v>668</v>
      </c>
      <c r="E110" s="17" t="s">
        <v>669</v>
      </c>
      <c r="F110" s="16" t="str">
        <f>VLOOKUP(C110,Sheet4!I:I,1,FALSE)</f>
        <v>ND104employerInterventionReason</v>
      </c>
    </row>
    <row r="111" spans="1:7" ht="15.75" hidden="1" customHeight="1" x14ac:dyDescent="0.2">
      <c r="A111" s="15" t="s">
        <v>439</v>
      </c>
      <c r="B111" s="15" t="s">
        <v>15</v>
      </c>
      <c r="C111" s="15" t="str">
        <f t="shared" si="0"/>
        <v>ND105employerInterventionReason</v>
      </c>
      <c r="D111" s="15" t="s">
        <v>668</v>
      </c>
      <c r="E111" s="15" t="s">
        <v>669</v>
      </c>
      <c r="F111" s="16" t="str">
        <f>VLOOKUP(C111,Sheet4!I:I,1,FALSE)</f>
        <v>ND105employerInterventionReason</v>
      </c>
    </row>
    <row r="112" spans="1:7" ht="15.75" customHeight="1" x14ac:dyDescent="0.2">
      <c r="A112" s="17" t="s">
        <v>443</v>
      </c>
      <c r="B112" s="17" t="s">
        <v>15</v>
      </c>
      <c r="C112" s="15" t="str">
        <f t="shared" si="0"/>
        <v>NE101employerInterventionReason</v>
      </c>
      <c r="D112" s="17" t="s">
        <v>668</v>
      </c>
      <c r="E112" s="17" t="s">
        <v>669</v>
      </c>
      <c r="F112" s="16" t="e">
        <f>VLOOKUP(C112,Sheet4!I:I,1,FALSE)</f>
        <v>#N/A</v>
      </c>
      <c r="G112" s="17" t="s">
        <v>670</v>
      </c>
    </row>
    <row r="113" spans="1:7" ht="15.75" hidden="1" customHeight="1" x14ac:dyDescent="0.2">
      <c r="A113" s="15" t="s">
        <v>444</v>
      </c>
      <c r="B113" s="15" t="s">
        <v>15</v>
      </c>
      <c r="C113" s="15" t="str">
        <f t="shared" si="0"/>
        <v>NE103employerInterventionReason</v>
      </c>
      <c r="D113" s="15" t="s">
        <v>668</v>
      </c>
      <c r="E113" s="15" t="s">
        <v>669</v>
      </c>
      <c r="F113" s="16" t="str">
        <f>VLOOKUP(C113,Sheet4!I:I,1,FALSE)</f>
        <v>NE103employerInterventionReason</v>
      </c>
    </row>
    <row r="114" spans="1:7" ht="15.75" hidden="1" customHeight="1" x14ac:dyDescent="0.2">
      <c r="A114" s="17" t="s">
        <v>449</v>
      </c>
      <c r="B114" s="17" t="s">
        <v>15</v>
      </c>
      <c r="C114" s="15" t="str">
        <f t="shared" si="0"/>
        <v>NJ102employerInterventionReason</v>
      </c>
      <c r="D114" s="17" t="s">
        <v>668</v>
      </c>
      <c r="E114" s="17" t="s">
        <v>669</v>
      </c>
      <c r="F114" s="16" t="str">
        <f>VLOOKUP(C114,Sheet4!I:I,1,FALSE)</f>
        <v>NJ102employerInterventionReason</v>
      </c>
    </row>
    <row r="115" spans="1:7" ht="15.75" hidden="1" customHeight="1" x14ac:dyDescent="0.2">
      <c r="A115" s="15" t="s">
        <v>452</v>
      </c>
      <c r="B115" s="15" t="s">
        <v>15</v>
      </c>
      <c r="C115" s="15" t="str">
        <f t="shared" si="0"/>
        <v>NM101employerInterventionReason</v>
      </c>
      <c r="D115" s="15" t="s">
        <v>668</v>
      </c>
      <c r="E115" s="15" t="s">
        <v>669</v>
      </c>
      <c r="F115" s="16" t="str">
        <f>VLOOKUP(C115,Sheet4!I:I,1,FALSE)</f>
        <v>NM101employerInterventionReason</v>
      </c>
    </row>
    <row r="116" spans="1:7" ht="15.75" customHeight="1" x14ac:dyDescent="0.2">
      <c r="A116" s="17" t="s">
        <v>453</v>
      </c>
      <c r="B116" s="17" t="s">
        <v>461</v>
      </c>
      <c r="C116" s="15" t="str">
        <f t="shared" si="0"/>
        <v>NM102NM.militaryResidentState</v>
      </c>
      <c r="D116" s="17" t="s">
        <v>55</v>
      </c>
      <c r="E116" s="17" t="s">
        <v>669</v>
      </c>
      <c r="F116" s="16" t="e">
        <f>VLOOKUP(C116,Sheet4!I:I,1,FALSE)</f>
        <v>#N/A</v>
      </c>
      <c r="G116" s="17" t="s">
        <v>670</v>
      </c>
    </row>
    <row r="117" spans="1:7" ht="15.75" hidden="1" customHeight="1" x14ac:dyDescent="0.2">
      <c r="A117" s="15" t="s">
        <v>462</v>
      </c>
      <c r="B117" s="15" t="s">
        <v>15</v>
      </c>
      <c r="C117" s="15" t="str">
        <f t="shared" si="0"/>
        <v>NY101employerInterventionReason</v>
      </c>
      <c r="D117" s="15" t="s">
        <v>668</v>
      </c>
      <c r="E117" s="15" t="s">
        <v>669</v>
      </c>
      <c r="F117" s="16" t="str">
        <f>VLOOKUP(C117,Sheet4!I:I,1,FALSE)</f>
        <v>NY101employerInterventionReason</v>
      </c>
    </row>
    <row r="118" spans="1:7" ht="15.75" hidden="1" customHeight="1" x14ac:dyDescent="0.2">
      <c r="A118" s="17" t="s">
        <v>468</v>
      </c>
      <c r="B118" s="17" t="s">
        <v>15</v>
      </c>
      <c r="C118" s="15" t="str">
        <f t="shared" si="0"/>
        <v>NY102employerInterventionReason</v>
      </c>
      <c r="D118" s="17" t="s">
        <v>668</v>
      </c>
      <c r="E118" s="17" t="s">
        <v>669</v>
      </c>
      <c r="F118" s="16" t="str">
        <f>VLOOKUP(C118,Sheet4!I:I,1,FALSE)</f>
        <v>NY102employerInterventionReason</v>
      </c>
    </row>
    <row r="119" spans="1:7" ht="15.75" hidden="1" customHeight="1" x14ac:dyDescent="0.2">
      <c r="A119" s="15" t="s">
        <v>471</v>
      </c>
      <c r="B119" s="15" t="s">
        <v>15</v>
      </c>
      <c r="C119" s="15" t="str">
        <f t="shared" si="0"/>
        <v>NY103employerInterventionReason</v>
      </c>
      <c r="D119" s="15" t="s">
        <v>668</v>
      </c>
      <c r="E119" s="15" t="s">
        <v>669</v>
      </c>
      <c r="F119" s="16" t="str">
        <f>VLOOKUP(C119,Sheet4!I:I,1,FALSE)</f>
        <v>NY103employerInterventionReason</v>
      </c>
    </row>
    <row r="120" spans="1:7" ht="15.75" hidden="1" customHeight="1" x14ac:dyDescent="0.2">
      <c r="A120" s="17" t="s">
        <v>474</v>
      </c>
      <c r="B120" s="17" t="s">
        <v>15</v>
      </c>
      <c r="C120" s="15" t="str">
        <f t="shared" si="0"/>
        <v>NY105employerInterventionReason</v>
      </c>
      <c r="D120" s="17" t="s">
        <v>668</v>
      </c>
      <c r="E120" s="17" t="s">
        <v>669</v>
      </c>
      <c r="F120" s="16" t="str">
        <f>VLOOKUP(C120,Sheet4!I:I,1,FALSE)</f>
        <v>NY105employerInterventionReason</v>
      </c>
    </row>
    <row r="121" spans="1:7" ht="15.75" hidden="1" customHeight="1" x14ac:dyDescent="0.2">
      <c r="A121" s="15" t="s">
        <v>476</v>
      </c>
      <c r="B121" s="15" t="s">
        <v>15</v>
      </c>
      <c r="C121" s="15" t="str">
        <f t="shared" si="0"/>
        <v>NY106employerInterventionReason</v>
      </c>
      <c r="D121" s="15" t="s">
        <v>668</v>
      </c>
      <c r="E121" s="15" t="s">
        <v>669</v>
      </c>
      <c r="F121" s="16" t="str">
        <f>VLOOKUP(C121,Sheet4!I:I,1,FALSE)</f>
        <v>NY106employerInterventionReason</v>
      </c>
    </row>
    <row r="122" spans="1:7" ht="15.75" hidden="1" customHeight="1" x14ac:dyDescent="0.2">
      <c r="A122" s="17" t="s">
        <v>511</v>
      </c>
      <c r="B122" s="17" t="s">
        <v>15</v>
      </c>
      <c r="C122" s="15" t="str">
        <f t="shared" si="0"/>
        <v>OR101employerInterventionReason</v>
      </c>
      <c r="D122" s="17" t="s">
        <v>668</v>
      </c>
      <c r="E122" s="17" t="s">
        <v>669</v>
      </c>
      <c r="F122" s="16" t="str">
        <f>VLOOKUP(C122,Sheet4!I:I,1,FALSE)</f>
        <v>OR101employerInterventionReason</v>
      </c>
    </row>
    <row r="123" spans="1:7" ht="15.75" hidden="1" customHeight="1" x14ac:dyDescent="0.2">
      <c r="A123" s="17" t="s">
        <v>511</v>
      </c>
      <c r="B123" s="17" t="s">
        <v>516</v>
      </c>
      <c r="C123" s="15" t="str">
        <f t="shared" si="0"/>
        <v>OR101OR.exemptionCode</v>
      </c>
      <c r="D123" s="17" t="s">
        <v>55</v>
      </c>
      <c r="E123" s="17" t="s">
        <v>669</v>
      </c>
      <c r="F123" s="16" t="str">
        <f>VLOOKUP(C123,Sheet4!I:I,1,FALSE)</f>
        <v>OR101OR.exemptionCode</v>
      </c>
    </row>
    <row r="124" spans="1:7" ht="15.75" hidden="1" customHeight="1" x14ac:dyDescent="0.2">
      <c r="A124" s="15" t="s">
        <v>522</v>
      </c>
      <c r="B124" s="15" t="s">
        <v>15</v>
      </c>
      <c r="C124" s="15" t="str">
        <f t="shared" si="0"/>
        <v>OR101SPemployerInterventionReason</v>
      </c>
      <c r="D124" s="15" t="s">
        <v>668</v>
      </c>
      <c r="E124" s="15" t="s">
        <v>669</v>
      </c>
      <c r="F124" s="16" t="str">
        <f>VLOOKUP(C124,Sheet4!I:I,1,FALSE)</f>
        <v>OR101SPemployerInterventionReason</v>
      </c>
    </row>
    <row r="125" spans="1:7" ht="15.75" hidden="1" customHeight="1" x14ac:dyDescent="0.2">
      <c r="A125" s="15" t="s">
        <v>522</v>
      </c>
      <c r="B125" s="15" t="s">
        <v>516</v>
      </c>
      <c r="C125" s="15" t="str">
        <f t="shared" si="0"/>
        <v>OR101SPOR.exemptionCode</v>
      </c>
      <c r="D125" s="15" t="s">
        <v>55</v>
      </c>
      <c r="E125" s="15" t="s">
        <v>669</v>
      </c>
      <c r="F125" s="16" t="str">
        <f>VLOOKUP(C125,Sheet4!I:I,1,FALSE)</f>
        <v>OR101SPOR.exemptionCode</v>
      </c>
    </row>
    <row r="126" spans="1:7" ht="15.75" customHeight="1" x14ac:dyDescent="0.2">
      <c r="A126" s="17" t="s">
        <v>526</v>
      </c>
      <c r="B126" s="17" t="s">
        <v>534</v>
      </c>
      <c r="C126" s="15" t="str">
        <f t="shared" si="0"/>
        <v>PA103PA.militaryResidentState</v>
      </c>
      <c r="D126" s="17" t="s">
        <v>55</v>
      </c>
      <c r="E126" s="17" t="s">
        <v>669</v>
      </c>
      <c r="F126" s="16" t="e">
        <f>VLOOKUP(C126,Sheet4!I:I,1,FALSE)</f>
        <v>#N/A</v>
      </c>
      <c r="G126" s="17" t="s">
        <v>670</v>
      </c>
    </row>
    <row r="127" spans="1:7" ht="15.75" hidden="1" customHeight="1" x14ac:dyDescent="0.2">
      <c r="A127" s="17" t="s">
        <v>526</v>
      </c>
      <c r="B127" s="17" t="s">
        <v>529</v>
      </c>
      <c r="C127" s="15" t="str">
        <f t="shared" si="0"/>
        <v>PA103PA.reciprocalResidentState</v>
      </c>
      <c r="D127" s="17" t="s">
        <v>55</v>
      </c>
      <c r="E127" s="17" t="s">
        <v>669</v>
      </c>
      <c r="F127" s="16" t="str">
        <f>VLOOKUP(C127,Sheet4!I:I,1,FALSE)</f>
        <v>PA103PA.reciprocalResidentState</v>
      </c>
    </row>
    <row r="128" spans="1:7" ht="15.75" hidden="1" customHeight="1" x14ac:dyDescent="0.2">
      <c r="A128" s="17" t="s">
        <v>526</v>
      </c>
      <c r="B128" s="17" t="s">
        <v>15</v>
      </c>
      <c r="C128" s="15" t="str">
        <f t="shared" si="0"/>
        <v>PA103employerInterventionReason</v>
      </c>
      <c r="D128" s="17" t="s">
        <v>668</v>
      </c>
      <c r="E128" s="17" t="s">
        <v>669</v>
      </c>
      <c r="F128" s="16" t="str">
        <f>VLOOKUP(C128,Sheet4!I:I,1,FALSE)</f>
        <v>PA103employerInterventionReason</v>
      </c>
    </row>
    <row r="129" spans="1:6" ht="15.75" hidden="1" customHeight="1" x14ac:dyDescent="0.2">
      <c r="A129" s="15" t="s">
        <v>547</v>
      </c>
      <c r="B129" s="15" t="s">
        <v>15</v>
      </c>
      <c r="C129" s="15" t="str">
        <f t="shared" si="0"/>
        <v>PA114employerInterventionReason</v>
      </c>
      <c r="D129" s="15" t="s">
        <v>668</v>
      </c>
      <c r="E129" s="15" t="s">
        <v>669</v>
      </c>
      <c r="F129" s="16" t="str">
        <f>VLOOKUP(C129,Sheet4!I:I,1,FALSE)</f>
        <v>PA114employerInterventionReason</v>
      </c>
    </row>
    <row r="130" spans="1:6" ht="15.75" hidden="1" customHeight="1" x14ac:dyDescent="0.2">
      <c r="A130" s="17" t="s">
        <v>550</v>
      </c>
      <c r="B130" s="17" t="s">
        <v>15</v>
      </c>
      <c r="C130" s="15" t="str">
        <f t="shared" si="0"/>
        <v>PR101employerInterventionReason</v>
      </c>
      <c r="D130" s="17" t="s">
        <v>668</v>
      </c>
      <c r="E130" s="17" t="s">
        <v>669</v>
      </c>
      <c r="F130" s="16" t="str">
        <f>VLOOKUP(C130,Sheet4!I:I,1,FALSE)</f>
        <v>PR101employerInterventionReason</v>
      </c>
    </row>
    <row r="131" spans="1:6" ht="15.75" hidden="1" customHeight="1" x14ac:dyDescent="0.2">
      <c r="A131" s="17" t="s">
        <v>550</v>
      </c>
      <c r="B131" s="17" t="s">
        <v>563</v>
      </c>
      <c r="C131" s="15" t="str">
        <f t="shared" si="0"/>
        <v>PR101PR.personalExemption</v>
      </c>
      <c r="D131" s="17" t="s">
        <v>55</v>
      </c>
      <c r="E131" s="17" t="s">
        <v>669</v>
      </c>
      <c r="F131" s="16" t="str">
        <f>VLOOKUP(C131,Sheet4!I:I,1,FALSE)</f>
        <v>PR101PR.personalExemption</v>
      </c>
    </row>
    <row r="132" spans="1:6" ht="15.75" hidden="1" customHeight="1" x14ac:dyDescent="0.2">
      <c r="A132" s="17" t="s">
        <v>550</v>
      </c>
      <c r="B132" s="17" t="s">
        <v>558</v>
      </c>
      <c r="C132" s="15" t="str">
        <f t="shared" si="0"/>
        <v>PR101PR.personalExemptionVeteran</v>
      </c>
      <c r="D132" s="17" t="s">
        <v>55</v>
      </c>
      <c r="E132" s="17" t="s">
        <v>669</v>
      </c>
      <c r="F132" s="16" t="str">
        <f>VLOOKUP(C132,Sheet4!I:I,1,FALSE)</f>
        <v>PR101PR.personalExemptionVeteran</v>
      </c>
    </row>
    <row r="133" spans="1:6" ht="15.75" hidden="1" customHeight="1" x14ac:dyDescent="0.2">
      <c r="A133" s="15" t="s">
        <v>568</v>
      </c>
      <c r="B133" s="15" t="s">
        <v>15</v>
      </c>
      <c r="C133" s="15" t="str">
        <f t="shared" si="0"/>
        <v>PR101SPemployerInterventionReason</v>
      </c>
      <c r="D133" s="15" t="s">
        <v>668</v>
      </c>
      <c r="E133" s="15" t="s">
        <v>669</v>
      </c>
      <c r="F133" s="16" t="str">
        <f>VLOOKUP(C133,Sheet4!I:I,1,FALSE)</f>
        <v>PR101SPemployerInterventionReason</v>
      </c>
    </row>
    <row r="134" spans="1:6" ht="15.75" hidden="1" customHeight="1" x14ac:dyDescent="0.2">
      <c r="A134" s="15" t="s">
        <v>568</v>
      </c>
      <c r="B134" s="15" t="s">
        <v>563</v>
      </c>
      <c r="C134" s="15" t="str">
        <f t="shared" si="0"/>
        <v>PR101SPPR.personalExemption</v>
      </c>
      <c r="D134" s="15" t="s">
        <v>55</v>
      </c>
      <c r="E134" s="15" t="s">
        <v>669</v>
      </c>
      <c r="F134" s="16" t="str">
        <f>VLOOKUP(C134,Sheet4!I:I,1,FALSE)</f>
        <v>PR101SPPR.personalExemption</v>
      </c>
    </row>
    <row r="135" spans="1:6" ht="15.75" hidden="1" customHeight="1" x14ac:dyDescent="0.2">
      <c r="A135" s="15" t="s">
        <v>568</v>
      </c>
      <c r="B135" s="15" t="s">
        <v>558</v>
      </c>
      <c r="C135" s="15" t="str">
        <f t="shared" si="0"/>
        <v>PR101SPPR.personalExemptionVeteran</v>
      </c>
      <c r="D135" s="15" t="s">
        <v>55</v>
      </c>
      <c r="E135" s="15" t="s">
        <v>669</v>
      </c>
      <c r="F135" s="16" t="str">
        <f>VLOOKUP(C135,Sheet4!I:I,1,FALSE)</f>
        <v>PR101SPPR.personalExemptionVeteran</v>
      </c>
    </row>
    <row r="136" spans="1:6" ht="15.75" hidden="1" customHeight="1" x14ac:dyDescent="0.2">
      <c r="A136" s="17" t="s">
        <v>571</v>
      </c>
      <c r="B136" s="17" t="s">
        <v>15</v>
      </c>
      <c r="C136" s="15" t="str">
        <f t="shared" si="0"/>
        <v>RI101employerInterventionReason</v>
      </c>
      <c r="D136" s="17" t="s">
        <v>668</v>
      </c>
      <c r="E136" s="17" t="s">
        <v>669</v>
      </c>
      <c r="F136" s="16" t="str">
        <f>VLOOKUP(C136,Sheet4!I:I,1,FALSE)</f>
        <v>RI101employerInterventionReason</v>
      </c>
    </row>
    <row r="137" spans="1:6" ht="15.75" hidden="1" customHeight="1" x14ac:dyDescent="0.2">
      <c r="A137" s="15" t="s">
        <v>580</v>
      </c>
      <c r="B137" s="15" t="s">
        <v>15</v>
      </c>
      <c r="C137" s="15" t="str">
        <f t="shared" si="0"/>
        <v>UT101employerInterventionReason</v>
      </c>
      <c r="D137" s="15" t="s">
        <v>668</v>
      </c>
      <c r="E137" s="15" t="s">
        <v>669</v>
      </c>
      <c r="F137" s="16" t="str">
        <f>VLOOKUP(C137,Sheet4!I:I,1,FALSE)</f>
        <v>UT101employerInterventionReason</v>
      </c>
    </row>
    <row r="138" spans="1:6" ht="15.75" hidden="1" customHeight="1" x14ac:dyDescent="0.2">
      <c r="A138" s="17" t="s">
        <v>581</v>
      </c>
      <c r="B138" s="17" t="s">
        <v>15</v>
      </c>
      <c r="C138" s="15" t="str">
        <f t="shared" si="0"/>
        <v>VA101employerInterventionReason</v>
      </c>
      <c r="D138" s="17" t="s">
        <v>668</v>
      </c>
      <c r="E138" s="17" t="s">
        <v>669</v>
      </c>
      <c r="F138" s="16" t="str">
        <f>VLOOKUP(C138,Sheet4!I:I,1,FALSE)</f>
        <v>VA101employerInterventionReason</v>
      </c>
    </row>
    <row r="139" spans="1:6" ht="15.75" hidden="1" customHeight="1" x14ac:dyDescent="0.2">
      <c r="A139" s="15" t="s">
        <v>585</v>
      </c>
      <c r="B139" s="15" t="s">
        <v>15</v>
      </c>
      <c r="C139" s="15" t="str">
        <f t="shared" si="0"/>
        <v>VA102employerInterventionReason</v>
      </c>
      <c r="D139" s="15" t="s">
        <v>668</v>
      </c>
      <c r="E139" s="15" t="s">
        <v>669</v>
      </c>
      <c r="F139" s="16" t="str">
        <f>VLOOKUP(C139,Sheet4!I:I,1,FALSE)</f>
        <v>VA102employerInterventionReason</v>
      </c>
    </row>
    <row r="140" spans="1:6" ht="15.75" hidden="1" customHeight="1" x14ac:dyDescent="0.2">
      <c r="A140" s="17" t="s">
        <v>588</v>
      </c>
      <c r="B140" s="17" t="s">
        <v>15</v>
      </c>
      <c r="C140" s="15" t="str">
        <f t="shared" si="0"/>
        <v>VT101employerInterventionReason</v>
      </c>
      <c r="D140" s="17" t="s">
        <v>668</v>
      </c>
      <c r="E140" s="17" t="s">
        <v>669</v>
      </c>
      <c r="F140" s="16" t="str">
        <f>VLOOKUP(C140,Sheet4!I:I,1,FALSE)</f>
        <v>VT101employerInterventionReason</v>
      </c>
    </row>
    <row r="141" spans="1:6" ht="15.75" hidden="1" customHeight="1" x14ac:dyDescent="0.2">
      <c r="A141" s="17" t="s">
        <v>588</v>
      </c>
      <c r="B141" s="17" t="s">
        <v>590</v>
      </c>
      <c r="C141" s="15" t="str">
        <f t="shared" si="0"/>
        <v>VT101VT.filingStatus</v>
      </c>
      <c r="D141" s="17" t="s">
        <v>55</v>
      </c>
      <c r="E141" s="17" t="s">
        <v>669</v>
      </c>
      <c r="F141" s="16" t="str">
        <f>VLOOKUP(C141,Sheet4!I:I,1,FALSE)</f>
        <v>VT101VT.filingStatus</v>
      </c>
    </row>
    <row r="142" spans="1:6" ht="15.75" hidden="1" customHeight="1" x14ac:dyDescent="0.2">
      <c r="A142" s="15" t="s">
        <v>595</v>
      </c>
      <c r="B142" s="15" t="s">
        <v>15</v>
      </c>
      <c r="C142" s="15" t="str">
        <f t="shared" si="0"/>
        <v>W4101employerInterventionReason</v>
      </c>
      <c r="D142" s="15" t="s">
        <v>668</v>
      </c>
      <c r="E142" s="15" t="s">
        <v>669</v>
      </c>
      <c r="F142" s="16" t="str">
        <f>VLOOKUP(C142,Sheet4!I:I,1,FALSE)</f>
        <v>W4101employerInterventionReason</v>
      </c>
    </row>
    <row r="143" spans="1:6" ht="15.75" hidden="1" customHeight="1" x14ac:dyDescent="0.2">
      <c r="A143" s="17" t="s">
        <v>596</v>
      </c>
      <c r="B143" s="17" t="s">
        <v>15</v>
      </c>
      <c r="C143" s="15" t="str">
        <f t="shared" si="0"/>
        <v>W4101SPemployerInterventionReason</v>
      </c>
      <c r="D143" s="17" t="s">
        <v>668</v>
      </c>
      <c r="E143" s="17" t="s">
        <v>669</v>
      </c>
      <c r="F143" s="16" t="str">
        <f>VLOOKUP(C143,Sheet4!I:I,1,FALSE)</f>
        <v>W4101SPemployerInterventionReason</v>
      </c>
    </row>
    <row r="144" spans="1:6" ht="15.75" hidden="1" customHeight="1" x14ac:dyDescent="0.2">
      <c r="A144" s="15" t="s">
        <v>598</v>
      </c>
      <c r="B144" s="15" t="s">
        <v>15</v>
      </c>
      <c r="C144" s="15" t="str">
        <f t="shared" si="0"/>
        <v>W6101employerInterventionReason</v>
      </c>
      <c r="D144" s="15" t="s">
        <v>668</v>
      </c>
      <c r="E144" s="15" t="s">
        <v>669</v>
      </c>
      <c r="F144" s="16" t="str">
        <f>VLOOKUP(C144,Sheet4!I:I,1,FALSE)</f>
        <v>W6101employerInterventionReason</v>
      </c>
    </row>
    <row r="145" spans="1:7" ht="15.75" hidden="1" customHeight="1" x14ac:dyDescent="0.2">
      <c r="A145" s="17" t="s">
        <v>609</v>
      </c>
      <c r="B145" s="17" t="s">
        <v>15</v>
      </c>
      <c r="C145" s="15" t="str">
        <f t="shared" si="0"/>
        <v>WI101employerInterventionReason</v>
      </c>
      <c r="D145" s="17" t="s">
        <v>668</v>
      </c>
      <c r="E145" s="17" t="s">
        <v>669</v>
      </c>
      <c r="F145" s="16" t="str">
        <f>VLOOKUP(C145,Sheet4!I:I,1,FALSE)</f>
        <v>WI101employerInterventionReason</v>
      </c>
    </row>
    <row r="146" spans="1:7" ht="15.75" hidden="1" customHeight="1" x14ac:dyDescent="0.2">
      <c r="A146" s="15" t="s">
        <v>616</v>
      </c>
      <c r="B146" s="15" t="s">
        <v>15</v>
      </c>
      <c r="C146" s="15" t="str">
        <f t="shared" si="0"/>
        <v>WI102employerInterventionReason</v>
      </c>
      <c r="D146" s="15" t="s">
        <v>668</v>
      </c>
      <c r="E146" s="15" t="s">
        <v>669</v>
      </c>
      <c r="F146" s="16" t="str">
        <f>VLOOKUP(C146,Sheet4!I:I,1,FALSE)</f>
        <v>WI102employerInterventionReason</v>
      </c>
    </row>
    <row r="147" spans="1:7" ht="15.75" hidden="1" customHeight="1" x14ac:dyDescent="0.2">
      <c r="A147" s="17" t="s">
        <v>623</v>
      </c>
      <c r="B147" s="17" t="s">
        <v>15</v>
      </c>
      <c r="C147" s="15" t="str">
        <f t="shared" si="0"/>
        <v>WI103employerInterventionReason</v>
      </c>
      <c r="D147" s="17" t="s">
        <v>668</v>
      </c>
      <c r="E147" s="17" t="s">
        <v>669</v>
      </c>
      <c r="F147" s="16" t="str">
        <f>VLOOKUP(C147,Sheet4!I:I,1,FALSE)</f>
        <v>WI103employerInterventionReason</v>
      </c>
    </row>
    <row r="148" spans="1:7" ht="15.75" hidden="1" customHeight="1" x14ac:dyDescent="0.2">
      <c r="A148" s="15" t="s">
        <v>626</v>
      </c>
      <c r="B148" s="15" t="s">
        <v>15</v>
      </c>
      <c r="C148" s="15" t="str">
        <f t="shared" si="0"/>
        <v>WI107employerInterventionReason</v>
      </c>
      <c r="D148" s="15" t="s">
        <v>668</v>
      </c>
      <c r="E148" s="15" t="s">
        <v>669</v>
      </c>
      <c r="F148" s="16" t="str">
        <f>VLOOKUP(C148,Sheet4!I:I,1,FALSE)</f>
        <v>WI107employerInterventionReason</v>
      </c>
    </row>
    <row r="149" spans="1:7" ht="15.75" customHeight="1" x14ac:dyDescent="0.2">
      <c r="A149" s="15" t="s">
        <v>626</v>
      </c>
      <c r="B149" s="15" t="s">
        <v>629</v>
      </c>
      <c r="C149" s="15" t="str">
        <f t="shared" si="0"/>
        <v>WI107WI.militaryResidentState</v>
      </c>
      <c r="D149" s="15" t="s">
        <v>55</v>
      </c>
      <c r="E149" s="15" t="s">
        <v>669</v>
      </c>
      <c r="F149" s="16" t="e">
        <f>VLOOKUP(C149,Sheet4!I:I,1,FALSE)</f>
        <v>#N/A</v>
      </c>
      <c r="G149" s="17" t="s">
        <v>670</v>
      </c>
    </row>
    <row r="150" spans="1:7" ht="15.75" hidden="1" customHeight="1" x14ac:dyDescent="0.2">
      <c r="A150" s="18" t="s">
        <v>631</v>
      </c>
      <c r="B150" s="17" t="s">
        <v>15</v>
      </c>
      <c r="C150" s="15" t="str">
        <f t="shared" si="0"/>
        <v>WV101employerInterventionReason</v>
      </c>
      <c r="D150" s="18" t="s">
        <v>671</v>
      </c>
      <c r="E150" s="17" t="s">
        <v>669</v>
      </c>
      <c r="F150" s="16" t="str">
        <f>VLOOKUP(C150,Sheet4!I:I,1,FALSE)</f>
        <v>WV101employerInterventionReason</v>
      </c>
      <c r="G150" s="17" t="s">
        <v>670</v>
      </c>
    </row>
    <row r="151" spans="1:7" ht="15.75" hidden="1" customHeight="1" x14ac:dyDescent="0.2">
      <c r="A151" s="19" t="s">
        <v>637</v>
      </c>
      <c r="B151" s="15" t="s">
        <v>15</v>
      </c>
      <c r="C151" s="15" t="str">
        <f t="shared" si="0"/>
        <v>WV102employerInterventionReason</v>
      </c>
      <c r="D151" s="19" t="s">
        <v>671</v>
      </c>
      <c r="E151" s="15" t="s">
        <v>669</v>
      </c>
      <c r="F151" s="16" t="str">
        <f>VLOOKUP(C151,Sheet4!I:I,1,FALSE)</f>
        <v>WV102employerInterventionReason</v>
      </c>
      <c r="G151" s="17" t="s">
        <v>670</v>
      </c>
    </row>
    <row r="152" spans="1:7" ht="15.75" customHeight="1" x14ac:dyDescent="0.2">
      <c r="A152" s="19" t="s">
        <v>637</v>
      </c>
      <c r="B152" s="15" t="s">
        <v>643</v>
      </c>
      <c r="C152" s="15" t="str">
        <f t="shared" si="0"/>
        <v>WV102WV.militaryResidentState</v>
      </c>
      <c r="D152" s="15" t="s">
        <v>55</v>
      </c>
      <c r="E152" s="15" t="s">
        <v>669</v>
      </c>
      <c r="F152" s="16" t="e">
        <f>VLOOKUP(C152,Sheet4!I:I,1,FALSE)</f>
        <v>#N/A</v>
      </c>
      <c r="G152" s="17" t="s">
        <v>670</v>
      </c>
    </row>
    <row r="153" spans="1:7" ht="15.75" customHeight="1" x14ac:dyDescent="0.2">
      <c r="A153" s="19" t="s">
        <v>637</v>
      </c>
      <c r="B153" s="15" t="s">
        <v>645</v>
      </c>
      <c r="C153" s="15" t="str">
        <f t="shared" si="0"/>
        <v>WV102WV.reciprocalResidentState</v>
      </c>
      <c r="D153" s="15" t="s">
        <v>55</v>
      </c>
      <c r="E153" s="15" t="s">
        <v>669</v>
      </c>
      <c r="F153" s="16" t="e">
        <f>VLOOKUP(C153,Sheet4!I:I,1,FALSE)</f>
        <v>#N/A</v>
      </c>
      <c r="G153" s="17" t="s">
        <v>670</v>
      </c>
    </row>
    <row r="154" spans="1:7" ht="15.75" hidden="1" customHeight="1" x14ac:dyDescent="0.2">
      <c r="A154" s="17" t="s">
        <v>649</v>
      </c>
      <c r="B154" s="17" t="s">
        <v>15</v>
      </c>
      <c r="C154" s="15" t="str">
        <f t="shared" si="0"/>
        <v>WV103employerInterventionReason</v>
      </c>
      <c r="D154" s="17" t="s">
        <v>668</v>
      </c>
      <c r="E154" s="17" t="s">
        <v>669</v>
      </c>
      <c r="F154" s="16" t="str">
        <f>VLOOKUP(C154,Sheet4!I:I,1,FALSE)</f>
        <v>WV103employerInterventionReason</v>
      </c>
    </row>
    <row r="155" spans="1:7" ht="15.75" customHeight="1" x14ac:dyDescent="0.2">
      <c r="A155" s="20" t="s">
        <v>673</v>
      </c>
      <c r="B155" s="21"/>
      <c r="C155" s="15" t="str">
        <f t="shared" si="0"/>
        <v>NY107 (REMOVE FROM CATALOG, WE NEVER SEND BACK NULL INTERVENTION REASON)</v>
      </c>
      <c r="D155" s="21"/>
      <c r="E155" s="21"/>
      <c r="F155" s="16" t="e">
        <f>VLOOKUP(C155,Sheet4!I:I,1,FALSE)</f>
        <v>#N/A</v>
      </c>
      <c r="G155" s="17" t="s">
        <v>670</v>
      </c>
    </row>
    <row r="156" spans="1:7" ht="15.75" customHeight="1" x14ac:dyDescent="0.2">
      <c r="A156" s="20" t="s">
        <v>674</v>
      </c>
      <c r="B156" s="21"/>
      <c r="C156" s="15" t="str">
        <f t="shared" si="0"/>
        <v>OK102 (REMOVE FROM CATALOG, WE NEVER SEND BACK NULL INTERVENTION REASON)</v>
      </c>
      <c r="D156" s="21"/>
      <c r="E156" s="21"/>
      <c r="F156" s="16" t="e">
        <f>VLOOKUP(C156,Sheet4!I:I,1,FALSE)</f>
        <v>#N/A</v>
      </c>
      <c r="G156" s="17" t="s">
        <v>670</v>
      </c>
    </row>
    <row r="157" spans="1:7" ht="15.75" customHeight="1" x14ac:dyDescent="0.2">
      <c r="A157" s="20" t="s">
        <v>675</v>
      </c>
      <c r="B157" s="21"/>
      <c r="C157" s="15" t="str">
        <f t="shared" si="0"/>
        <v>PA112 (REMOVE FROM CATALOG, WE NEVER SEND BACK NULL INTERVENTION REASON)</v>
      </c>
      <c r="D157" s="21"/>
      <c r="E157" s="21"/>
      <c r="F157" s="16" t="e">
        <f>VLOOKUP(C157,Sheet4!I:I,1,FALSE)</f>
        <v>#N/A</v>
      </c>
      <c r="G157" s="17" t="s">
        <v>670</v>
      </c>
    </row>
    <row r="158" spans="1:7" ht="15.75" customHeight="1" x14ac:dyDescent="0.2">
      <c r="A158" s="20" t="s">
        <v>676</v>
      </c>
      <c r="B158" s="21"/>
      <c r="C158" s="15" t="str">
        <f t="shared" si="0"/>
        <v>PA113 (REMOVE FROM CATALOG, WE NEVER SEND BACK NULL INTERVENTION REASON)</v>
      </c>
      <c r="D158" s="21"/>
      <c r="E158" s="21"/>
      <c r="F158" s="16" t="e">
        <f>VLOOKUP(C158,Sheet4!I:I,1,FALSE)</f>
        <v>#N/A</v>
      </c>
      <c r="G158" s="17" t="s">
        <v>670</v>
      </c>
    </row>
    <row r="159" spans="1:7" ht="15.75" customHeight="1" x14ac:dyDescent="0.2"/>
    <row r="160" spans="1:7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autoFilter ref="A1:G158" xr:uid="{00000000-0009-0000-0000-000002000000}">
    <filterColumn colId="5">
      <filters>
        <filter val="#N/A"/>
      </filters>
    </filterColumn>
  </autoFilter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1000"/>
  <sheetViews>
    <sheetView workbookViewId="0"/>
  </sheetViews>
  <sheetFormatPr baseColWidth="10" defaultColWidth="14.5" defaultRowHeight="15" customHeight="1" x14ac:dyDescent="0.2"/>
  <cols>
    <col min="1" max="1" width="9.6640625" customWidth="1"/>
    <col min="2" max="2" width="9" customWidth="1"/>
    <col min="3" max="3" width="22.83203125" customWidth="1"/>
    <col min="4" max="4" width="60.1640625" customWidth="1"/>
    <col min="5" max="5" width="14.5" customWidth="1"/>
    <col min="6" max="6" width="15.5" customWidth="1"/>
    <col min="7" max="7" width="12.33203125" customWidth="1"/>
    <col min="8" max="8" width="41.5" customWidth="1"/>
    <col min="9" max="9" width="19.1640625" customWidth="1"/>
    <col min="10" max="10" width="81.1640625" customWidth="1"/>
    <col min="11" max="11" width="43" customWidth="1"/>
    <col min="12" max="12" width="55" customWidth="1"/>
    <col min="13" max="13" width="81.1640625" customWidth="1"/>
    <col min="14" max="26" width="8.6640625" customWidth="1"/>
  </cols>
  <sheetData>
    <row r="1" spans="1:16" x14ac:dyDescent="0.2">
      <c r="A1" s="22" t="s">
        <v>0</v>
      </c>
      <c r="B1" s="23" t="s">
        <v>677</v>
      </c>
      <c r="C1" s="23" t="s">
        <v>678</v>
      </c>
      <c r="D1" s="23" t="s">
        <v>679</v>
      </c>
      <c r="E1" s="23" t="s">
        <v>1</v>
      </c>
      <c r="F1" s="23" t="s">
        <v>2</v>
      </c>
      <c r="G1" s="23" t="s">
        <v>3</v>
      </c>
      <c r="H1" s="23" t="s">
        <v>680</v>
      </c>
      <c r="I1" s="23" t="s">
        <v>681</v>
      </c>
      <c r="J1" s="23" t="s">
        <v>4</v>
      </c>
      <c r="K1" s="23" t="s">
        <v>5</v>
      </c>
      <c r="L1" s="24" t="s">
        <v>6</v>
      </c>
      <c r="M1" s="23" t="s">
        <v>7</v>
      </c>
      <c r="N1" s="24" t="s">
        <v>8</v>
      </c>
      <c r="O1" s="25" t="s">
        <v>9</v>
      </c>
      <c r="P1" s="26" t="s">
        <v>682</v>
      </c>
    </row>
    <row r="2" spans="1:16" x14ac:dyDescent="0.2">
      <c r="A2" s="27">
        <v>45041</v>
      </c>
      <c r="B2" s="3" t="s">
        <v>10</v>
      </c>
      <c r="C2" s="3" t="s">
        <v>11</v>
      </c>
      <c r="D2" s="3" t="s">
        <v>12</v>
      </c>
      <c r="E2" s="3" t="s">
        <v>13</v>
      </c>
      <c r="F2" s="2">
        <v>41699</v>
      </c>
      <c r="G2" s="3" t="s">
        <v>14</v>
      </c>
      <c r="H2" s="3" t="s">
        <v>15</v>
      </c>
      <c r="I2" s="4" t="str">
        <f t="shared" ref="I2:I193" si="0">CONCATENATE(B2,H2)</f>
        <v>AL101employerInterventionReason</v>
      </c>
      <c r="J2" s="3" t="s">
        <v>7</v>
      </c>
      <c r="K2" s="3" t="s">
        <v>16</v>
      </c>
      <c r="L2" s="3" t="s">
        <v>113</v>
      </c>
      <c r="M2" s="3" t="s">
        <v>18</v>
      </c>
      <c r="N2" s="3" t="s">
        <v>19</v>
      </c>
      <c r="O2" s="3" t="s">
        <v>20</v>
      </c>
      <c r="P2" s="28"/>
    </row>
    <row r="3" spans="1:16" x14ac:dyDescent="0.2">
      <c r="A3" s="27">
        <v>45041</v>
      </c>
      <c r="B3" s="3" t="s">
        <v>21</v>
      </c>
      <c r="C3" s="3" t="s">
        <v>22</v>
      </c>
      <c r="D3" s="3" t="s">
        <v>23</v>
      </c>
      <c r="E3" s="3" t="s">
        <v>24</v>
      </c>
      <c r="F3" s="2">
        <v>42401</v>
      </c>
      <c r="G3" s="3" t="s">
        <v>14</v>
      </c>
      <c r="H3" s="3" t="s">
        <v>15</v>
      </c>
      <c r="I3" s="4" t="str">
        <f t="shared" si="0"/>
        <v>AL101SPemployerInterventionReason</v>
      </c>
      <c r="J3" s="3" t="s">
        <v>7</v>
      </c>
      <c r="K3" s="3" t="s">
        <v>16</v>
      </c>
      <c r="L3" s="3" t="s">
        <v>113</v>
      </c>
      <c r="M3" s="3" t="s">
        <v>18</v>
      </c>
      <c r="N3" s="3" t="s">
        <v>19</v>
      </c>
      <c r="O3" s="3" t="s">
        <v>20</v>
      </c>
      <c r="P3" s="28"/>
    </row>
    <row r="4" spans="1:16" x14ac:dyDescent="0.2">
      <c r="A4" s="27">
        <v>45041</v>
      </c>
      <c r="B4" s="3" t="s">
        <v>25</v>
      </c>
      <c r="C4" s="3" t="s">
        <v>26</v>
      </c>
      <c r="D4" s="3" t="s">
        <v>27</v>
      </c>
      <c r="E4" s="3" t="s">
        <v>28</v>
      </c>
      <c r="F4" s="2">
        <v>43709</v>
      </c>
      <c r="G4" s="3" t="s">
        <v>14</v>
      </c>
      <c r="H4" s="3" t="s">
        <v>15</v>
      </c>
      <c r="I4" s="4" t="str">
        <f t="shared" si="0"/>
        <v>AL103employerInterventionReason</v>
      </c>
      <c r="J4" s="3" t="s">
        <v>7</v>
      </c>
      <c r="K4" s="3" t="s">
        <v>29</v>
      </c>
      <c r="L4" s="3" t="s">
        <v>30</v>
      </c>
      <c r="M4" s="3" t="s">
        <v>31</v>
      </c>
      <c r="N4" s="3" t="s">
        <v>32</v>
      </c>
      <c r="O4" s="3" t="s">
        <v>33</v>
      </c>
      <c r="P4" s="28"/>
    </row>
    <row r="5" spans="1:16" x14ac:dyDescent="0.2">
      <c r="A5" s="27">
        <v>45041</v>
      </c>
      <c r="B5" s="3" t="s">
        <v>38</v>
      </c>
      <c r="C5" s="3" t="s">
        <v>39</v>
      </c>
      <c r="D5" s="3" t="s">
        <v>40</v>
      </c>
      <c r="E5" s="3" t="s">
        <v>41</v>
      </c>
      <c r="F5" s="2">
        <v>41744</v>
      </c>
      <c r="G5" s="3" t="s">
        <v>14</v>
      </c>
      <c r="H5" s="3" t="s">
        <v>15</v>
      </c>
      <c r="I5" s="4" t="str">
        <f t="shared" si="0"/>
        <v>AR103employerInterventionReason</v>
      </c>
      <c r="J5" s="3" t="s">
        <v>7</v>
      </c>
      <c r="K5" s="3" t="s">
        <v>16</v>
      </c>
      <c r="L5" s="3" t="s">
        <v>113</v>
      </c>
      <c r="M5" s="3" t="s">
        <v>18</v>
      </c>
      <c r="N5" s="3" t="s">
        <v>19</v>
      </c>
      <c r="O5" s="3" t="s">
        <v>20</v>
      </c>
      <c r="P5" s="28"/>
    </row>
    <row r="6" spans="1:16" x14ac:dyDescent="0.2">
      <c r="A6" s="27">
        <v>45041</v>
      </c>
      <c r="B6" s="3" t="s">
        <v>42</v>
      </c>
      <c r="C6" s="3" t="s">
        <v>43</v>
      </c>
      <c r="D6" s="3" t="s">
        <v>44</v>
      </c>
      <c r="E6" s="3" t="s">
        <v>45</v>
      </c>
      <c r="F6" s="2">
        <v>40582</v>
      </c>
      <c r="G6" s="3" t="s">
        <v>14</v>
      </c>
      <c r="H6" s="3" t="s">
        <v>15</v>
      </c>
      <c r="I6" s="4" t="str">
        <f t="shared" si="0"/>
        <v>AR104employerInterventionReason</v>
      </c>
      <c r="J6" s="3" t="s">
        <v>7</v>
      </c>
      <c r="K6" s="3" t="s">
        <v>46</v>
      </c>
      <c r="L6" s="3" t="s">
        <v>47</v>
      </c>
      <c r="M6" s="3" t="s">
        <v>48</v>
      </c>
      <c r="N6" s="3" t="s">
        <v>49</v>
      </c>
      <c r="O6" s="3" t="s">
        <v>33</v>
      </c>
      <c r="P6" s="28"/>
    </row>
    <row r="7" spans="1:16" x14ac:dyDescent="0.2">
      <c r="A7" s="27">
        <v>45041</v>
      </c>
      <c r="B7" s="3" t="s">
        <v>56</v>
      </c>
      <c r="C7" s="3" t="s">
        <v>57</v>
      </c>
      <c r="D7" s="3" t="s">
        <v>58</v>
      </c>
      <c r="E7" s="3" t="s">
        <v>59</v>
      </c>
      <c r="F7" s="2">
        <v>41626</v>
      </c>
      <c r="G7" s="3" t="s">
        <v>14</v>
      </c>
      <c r="H7" s="3" t="s">
        <v>15</v>
      </c>
      <c r="I7" s="4" t="str">
        <f t="shared" si="0"/>
        <v>AR105employerInterventionReason</v>
      </c>
      <c r="J7" s="3" t="s">
        <v>7</v>
      </c>
      <c r="K7" s="3" t="s">
        <v>16</v>
      </c>
      <c r="L7" s="3" t="s">
        <v>113</v>
      </c>
      <c r="M7" s="3" t="s">
        <v>18</v>
      </c>
      <c r="N7" s="3" t="s">
        <v>19</v>
      </c>
      <c r="O7" s="3" t="s">
        <v>20</v>
      </c>
      <c r="P7" s="28"/>
    </row>
    <row r="8" spans="1:16" x14ac:dyDescent="0.2">
      <c r="A8" s="27">
        <v>45041</v>
      </c>
      <c r="B8" s="3" t="s">
        <v>60</v>
      </c>
      <c r="C8" s="3" t="s">
        <v>61</v>
      </c>
      <c r="D8" s="3" t="s">
        <v>62</v>
      </c>
      <c r="E8" s="3" t="s">
        <v>63</v>
      </c>
      <c r="F8" s="2">
        <v>44927</v>
      </c>
      <c r="G8" s="3" t="s">
        <v>14</v>
      </c>
      <c r="H8" s="3" t="s">
        <v>15</v>
      </c>
      <c r="I8" s="4" t="str">
        <f t="shared" si="0"/>
        <v>AZ102employerInterventionReason</v>
      </c>
      <c r="J8" s="3" t="s">
        <v>7</v>
      </c>
      <c r="K8" s="3" t="s">
        <v>64</v>
      </c>
      <c r="L8" s="3" t="s">
        <v>65</v>
      </c>
      <c r="M8" s="3" t="s">
        <v>66</v>
      </c>
      <c r="N8" s="3" t="s">
        <v>49</v>
      </c>
      <c r="O8" s="3" t="s">
        <v>33</v>
      </c>
      <c r="P8" s="28"/>
    </row>
    <row r="9" spans="1:16" x14ac:dyDescent="0.2">
      <c r="A9" s="27">
        <v>45041</v>
      </c>
      <c r="B9" s="3" t="s">
        <v>60</v>
      </c>
      <c r="C9" s="3" t="s">
        <v>61</v>
      </c>
      <c r="D9" s="3" t="s">
        <v>62</v>
      </c>
      <c r="E9" s="3" t="s">
        <v>63</v>
      </c>
      <c r="F9" s="2">
        <v>44927</v>
      </c>
      <c r="G9" s="3" t="s">
        <v>14</v>
      </c>
      <c r="H9" s="3" t="s">
        <v>67</v>
      </c>
      <c r="I9" s="4" t="str">
        <f t="shared" si="0"/>
        <v>AZ102AZ.exemptionType</v>
      </c>
      <c r="J9" s="3" t="s">
        <v>7</v>
      </c>
      <c r="K9" s="3" t="s">
        <v>68</v>
      </c>
      <c r="L9" s="3" t="s">
        <v>69</v>
      </c>
      <c r="M9" s="3" t="s">
        <v>70</v>
      </c>
      <c r="N9" s="3" t="s">
        <v>71</v>
      </c>
      <c r="O9" s="3" t="s">
        <v>33</v>
      </c>
      <c r="P9" s="28"/>
    </row>
    <row r="10" spans="1:16" x14ac:dyDescent="0.2">
      <c r="A10" s="27">
        <v>45041</v>
      </c>
      <c r="B10" s="3" t="s">
        <v>60</v>
      </c>
      <c r="C10" s="3" t="s">
        <v>61</v>
      </c>
      <c r="D10" s="3" t="s">
        <v>62</v>
      </c>
      <c r="E10" s="3" t="s">
        <v>36</v>
      </c>
      <c r="F10" s="2">
        <v>44562</v>
      </c>
      <c r="G10" s="3" t="s">
        <v>37</v>
      </c>
      <c r="H10" s="3" t="s">
        <v>15</v>
      </c>
      <c r="I10" s="4" t="str">
        <f t="shared" si="0"/>
        <v>AZ102employerInterventionReason</v>
      </c>
      <c r="J10" s="3" t="s">
        <v>7</v>
      </c>
      <c r="K10" s="3" t="s">
        <v>64</v>
      </c>
      <c r="L10" s="3" t="s">
        <v>65</v>
      </c>
      <c r="M10" s="3" t="s">
        <v>66</v>
      </c>
      <c r="N10" s="3" t="s">
        <v>49</v>
      </c>
      <c r="O10" s="3" t="s">
        <v>33</v>
      </c>
      <c r="P10" s="28"/>
    </row>
    <row r="11" spans="1:16" x14ac:dyDescent="0.2">
      <c r="A11" s="27">
        <v>45041</v>
      </c>
      <c r="B11" s="3" t="s">
        <v>60</v>
      </c>
      <c r="C11" s="3" t="s">
        <v>61</v>
      </c>
      <c r="D11" s="3" t="s">
        <v>62</v>
      </c>
      <c r="E11" s="3" t="s">
        <v>36</v>
      </c>
      <c r="F11" s="2">
        <v>44562</v>
      </c>
      <c r="G11" s="3" t="s">
        <v>37</v>
      </c>
      <c r="H11" s="3" t="s">
        <v>67</v>
      </c>
      <c r="I11" s="4" t="str">
        <f t="shared" si="0"/>
        <v>AZ102AZ.exemptionType</v>
      </c>
      <c r="J11" s="3" t="s">
        <v>7</v>
      </c>
      <c r="K11" s="3" t="s">
        <v>68</v>
      </c>
      <c r="L11" s="3" t="s">
        <v>69</v>
      </c>
      <c r="M11" s="3" t="s">
        <v>70</v>
      </c>
      <c r="N11" s="3" t="s">
        <v>71</v>
      </c>
      <c r="O11" s="3" t="s">
        <v>33</v>
      </c>
      <c r="P11" s="28"/>
    </row>
    <row r="12" spans="1:16" x14ac:dyDescent="0.2">
      <c r="A12" s="27">
        <v>45041</v>
      </c>
      <c r="B12" s="3" t="s">
        <v>72</v>
      </c>
      <c r="C12" s="3" t="s">
        <v>73</v>
      </c>
      <c r="D12" s="3" t="s">
        <v>74</v>
      </c>
      <c r="E12" s="3" t="s">
        <v>35</v>
      </c>
      <c r="F12" s="2">
        <v>44927</v>
      </c>
      <c r="G12" s="3" t="s">
        <v>14</v>
      </c>
      <c r="H12" s="3" t="s">
        <v>15</v>
      </c>
      <c r="I12" s="4" t="str">
        <f t="shared" si="0"/>
        <v>AZ103employerInterventionReason</v>
      </c>
      <c r="J12" s="3" t="s">
        <v>7</v>
      </c>
      <c r="K12" s="3" t="s">
        <v>75</v>
      </c>
      <c r="L12" s="3" t="s">
        <v>76</v>
      </c>
      <c r="M12" s="3" t="s">
        <v>77</v>
      </c>
      <c r="N12" s="3" t="s">
        <v>78</v>
      </c>
      <c r="O12" s="3" t="s">
        <v>33</v>
      </c>
      <c r="P12" s="28"/>
    </row>
    <row r="13" spans="1:16" x14ac:dyDescent="0.2">
      <c r="A13" s="27">
        <v>45041</v>
      </c>
      <c r="B13" s="3" t="s">
        <v>72</v>
      </c>
      <c r="C13" s="3" t="s">
        <v>73</v>
      </c>
      <c r="D13" s="3" t="s">
        <v>74</v>
      </c>
      <c r="E13" s="3" t="s">
        <v>36</v>
      </c>
      <c r="F13" s="2">
        <v>44197</v>
      </c>
      <c r="G13" s="3" t="s">
        <v>37</v>
      </c>
      <c r="H13" s="3" t="s">
        <v>15</v>
      </c>
      <c r="I13" s="4" t="str">
        <f t="shared" si="0"/>
        <v>AZ103employerInterventionReason</v>
      </c>
      <c r="J13" s="3" t="s">
        <v>7</v>
      </c>
      <c r="K13" s="3" t="s">
        <v>75</v>
      </c>
      <c r="L13" s="3" t="s">
        <v>76</v>
      </c>
      <c r="M13" s="3" t="s">
        <v>77</v>
      </c>
      <c r="N13" s="3" t="s">
        <v>78</v>
      </c>
      <c r="O13" s="3" t="s">
        <v>33</v>
      </c>
      <c r="P13" s="28"/>
    </row>
    <row r="14" spans="1:16" x14ac:dyDescent="0.2">
      <c r="A14" s="27">
        <v>45041</v>
      </c>
      <c r="B14" s="3" t="s">
        <v>79</v>
      </c>
      <c r="C14" s="3" t="s">
        <v>80</v>
      </c>
      <c r="D14" s="3" t="s">
        <v>81</v>
      </c>
      <c r="E14" s="3" t="s">
        <v>63</v>
      </c>
      <c r="F14" s="2">
        <v>44927</v>
      </c>
      <c r="G14" s="3" t="s">
        <v>14</v>
      </c>
      <c r="H14" s="3" t="s">
        <v>15</v>
      </c>
      <c r="I14" s="4" t="str">
        <f t="shared" si="0"/>
        <v>AZ107employerInterventionReason</v>
      </c>
      <c r="J14" s="3" t="s">
        <v>7</v>
      </c>
      <c r="K14" s="3" t="s">
        <v>75</v>
      </c>
      <c r="L14" s="3" t="s">
        <v>76</v>
      </c>
      <c r="M14" s="3" t="s">
        <v>77</v>
      </c>
      <c r="N14" s="3" t="s">
        <v>78</v>
      </c>
      <c r="O14" s="3" t="s">
        <v>33</v>
      </c>
      <c r="P14" s="28"/>
    </row>
    <row r="15" spans="1:16" x14ac:dyDescent="0.2">
      <c r="A15" s="27">
        <v>45041</v>
      </c>
      <c r="B15" s="3" t="s">
        <v>79</v>
      </c>
      <c r="C15" s="3" t="s">
        <v>80</v>
      </c>
      <c r="D15" s="3" t="s">
        <v>81</v>
      </c>
      <c r="E15" s="3" t="s">
        <v>36</v>
      </c>
      <c r="F15" s="2">
        <v>44562</v>
      </c>
      <c r="G15" s="3" t="s">
        <v>37</v>
      </c>
      <c r="H15" s="3" t="s">
        <v>15</v>
      </c>
      <c r="I15" s="4" t="str">
        <f t="shared" si="0"/>
        <v>AZ107employerInterventionReason</v>
      </c>
      <c r="J15" s="3" t="s">
        <v>7</v>
      </c>
      <c r="K15" s="3" t="s">
        <v>75</v>
      </c>
      <c r="L15" s="3" t="s">
        <v>76</v>
      </c>
      <c r="M15" s="3" t="s">
        <v>77</v>
      </c>
      <c r="N15" s="3" t="s">
        <v>78</v>
      </c>
      <c r="O15" s="3" t="s">
        <v>33</v>
      </c>
      <c r="P15" s="28"/>
    </row>
    <row r="16" spans="1:16" x14ac:dyDescent="0.2">
      <c r="A16" s="27">
        <v>45041</v>
      </c>
      <c r="B16" s="3" t="s">
        <v>82</v>
      </c>
      <c r="C16" s="3" t="s">
        <v>83</v>
      </c>
      <c r="D16" s="3" t="s">
        <v>84</v>
      </c>
      <c r="E16" s="3" t="s">
        <v>85</v>
      </c>
      <c r="F16" s="2">
        <v>44927</v>
      </c>
      <c r="G16" s="3" t="s">
        <v>14</v>
      </c>
      <c r="H16" s="3" t="s">
        <v>15</v>
      </c>
      <c r="I16" s="4" t="str">
        <f t="shared" si="0"/>
        <v>CA101employerInterventionReason</v>
      </c>
      <c r="J16" s="3" t="s">
        <v>7</v>
      </c>
      <c r="K16" s="3" t="s">
        <v>86</v>
      </c>
      <c r="L16" s="3" t="s">
        <v>87</v>
      </c>
      <c r="M16" s="3" t="s">
        <v>88</v>
      </c>
      <c r="N16" s="3" t="s">
        <v>89</v>
      </c>
      <c r="O16" s="3" t="s">
        <v>90</v>
      </c>
      <c r="P16" s="28"/>
    </row>
    <row r="17" spans="1:16" x14ac:dyDescent="0.2">
      <c r="A17" s="27">
        <v>45041</v>
      </c>
      <c r="B17" s="3" t="s">
        <v>82</v>
      </c>
      <c r="C17" s="3" t="s">
        <v>83</v>
      </c>
      <c r="D17" s="3" t="s">
        <v>84</v>
      </c>
      <c r="E17" s="3" t="s">
        <v>91</v>
      </c>
      <c r="F17" s="2">
        <v>44927</v>
      </c>
      <c r="G17" s="3" t="s">
        <v>14</v>
      </c>
      <c r="H17" s="3" t="s">
        <v>15</v>
      </c>
      <c r="I17" s="4" t="str">
        <f t="shared" si="0"/>
        <v>CA101employerInterventionReason</v>
      </c>
      <c r="J17" s="3" t="s">
        <v>7</v>
      </c>
      <c r="K17" s="3" t="s">
        <v>86</v>
      </c>
      <c r="L17" s="3" t="s">
        <v>87</v>
      </c>
      <c r="M17" s="3" t="s">
        <v>88</v>
      </c>
      <c r="N17" s="3" t="s">
        <v>89</v>
      </c>
      <c r="O17" s="3" t="s">
        <v>90</v>
      </c>
      <c r="P17" s="28"/>
    </row>
    <row r="18" spans="1:16" x14ac:dyDescent="0.2">
      <c r="A18" s="27">
        <v>45041</v>
      </c>
      <c r="B18" s="3" t="s">
        <v>82</v>
      </c>
      <c r="C18" s="3" t="s">
        <v>83</v>
      </c>
      <c r="D18" s="3" t="s">
        <v>84</v>
      </c>
      <c r="E18" s="3" t="s">
        <v>92</v>
      </c>
      <c r="F18" s="2">
        <v>44593</v>
      </c>
      <c r="G18" s="3" t="s">
        <v>37</v>
      </c>
      <c r="H18" s="3" t="s">
        <v>15</v>
      </c>
      <c r="I18" s="4" t="str">
        <f t="shared" si="0"/>
        <v>CA101employerInterventionReason</v>
      </c>
      <c r="J18" s="3" t="s">
        <v>7</v>
      </c>
      <c r="K18" s="3" t="s">
        <v>86</v>
      </c>
      <c r="L18" s="3" t="s">
        <v>87</v>
      </c>
      <c r="M18" s="3" t="s">
        <v>88</v>
      </c>
      <c r="N18" s="3" t="s">
        <v>89</v>
      </c>
      <c r="O18" s="3" t="s">
        <v>90</v>
      </c>
      <c r="P18" s="28"/>
    </row>
    <row r="19" spans="1:16" x14ac:dyDescent="0.2">
      <c r="A19" s="27">
        <v>45041</v>
      </c>
      <c r="B19" s="3" t="s">
        <v>93</v>
      </c>
      <c r="C19" s="3" t="s">
        <v>94</v>
      </c>
      <c r="D19" s="3" t="s">
        <v>95</v>
      </c>
      <c r="E19" s="3" t="s">
        <v>85</v>
      </c>
      <c r="F19" s="2">
        <v>44927</v>
      </c>
      <c r="G19" s="3" t="s">
        <v>14</v>
      </c>
      <c r="H19" s="3" t="s">
        <v>15</v>
      </c>
      <c r="I19" s="4" t="str">
        <f t="shared" si="0"/>
        <v>CA101SPemployerInterventionReason</v>
      </c>
      <c r="J19" s="3" t="s">
        <v>7</v>
      </c>
      <c r="K19" s="3" t="s">
        <v>86</v>
      </c>
      <c r="L19" s="3" t="s">
        <v>87</v>
      </c>
      <c r="M19" s="3" t="s">
        <v>88</v>
      </c>
      <c r="N19" s="3" t="s">
        <v>89</v>
      </c>
      <c r="O19" s="3" t="s">
        <v>90</v>
      </c>
      <c r="P19" s="28"/>
    </row>
    <row r="20" spans="1:16" x14ac:dyDescent="0.2">
      <c r="A20" s="27">
        <v>45041</v>
      </c>
      <c r="B20" s="3" t="s">
        <v>93</v>
      </c>
      <c r="C20" s="3" t="s">
        <v>94</v>
      </c>
      <c r="D20" s="3" t="s">
        <v>95</v>
      </c>
      <c r="E20" s="3" t="s">
        <v>96</v>
      </c>
      <c r="F20" s="2">
        <v>44621</v>
      </c>
      <c r="G20" s="3" t="s">
        <v>37</v>
      </c>
      <c r="H20" s="3" t="s">
        <v>15</v>
      </c>
      <c r="I20" s="4" t="str">
        <f t="shared" si="0"/>
        <v>CA101SPemployerInterventionReason</v>
      </c>
      <c r="J20" s="3" t="s">
        <v>7</v>
      </c>
      <c r="K20" s="3" t="s">
        <v>86</v>
      </c>
      <c r="L20" s="3" t="s">
        <v>87</v>
      </c>
      <c r="M20" s="3" t="s">
        <v>88</v>
      </c>
      <c r="N20" s="3" t="s">
        <v>89</v>
      </c>
      <c r="O20" s="3" t="s">
        <v>90</v>
      </c>
      <c r="P20" s="28"/>
    </row>
    <row r="21" spans="1:16" ht="15.75" customHeight="1" x14ac:dyDescent="0.2">
      <c r="A21" s="27">
        <v>45041</v>
      </c>
      <c r="B21" s="3" t="s">
        <v>97</v>
      </c>
      <c r="C21" s="3" t="s">
        <v>98</v>
      </c>
      <c r="D21" s="3" t="s">
        <v>99</v>
      </c>
      <c r="E21" s="3" t="s">
        <v>100</v>
      </c>
      <c r="F21" s="2">
        <v>43734</v>
      </c>
      <c r="G21" s="3" t="s">
        <v>14</v>
      </c>
      <c r="H21" s="3" t="s">
        <v>15</v>
      </c>
      <c r="I21" s="4" t="str">
        <f t="shared" si="0"/>
        <v>CO102employerInterventionReason</v>
      </c>
      <c r="J21" s="3" t="s">
        <v>7</v>
      </c>
      <c r="K21" s="3" t="s">
        <v>29</v>
      </c>
      <c r="L21" s="3" t="s">
        <v>30</v>
      </c>
      <c r="M21" s="3" t="s">
        <v>31</v>
      </c>
      <c r="N21" s="3" t="s">
        <v>32</v>
      </c>
      <c r="O21" s="3" t="s">
        <v>33</v>
      </c>
      <c r="P21" s="28"/>
    </row>
    <row r="22" spans="1:16" ht="15.75" customHeight="1" x14ac:dyDescent="0.2">
      <c r="A22" s="27">
        <v>45041</v>
      </c>
      <c r="B22" s="3" t="s">
        <v>102</v>
      </c>
      <c r="C22" s="3" t="s">
        <v>103</v>
      </c>
      <c r="D22" s="3" t="s">
        <v>104</v>
      </c>
      <c r="E22" s="3" t="s">
        <v>63</v>
      </c>
      <c r="F22" s="2">
        <v>44927</v>
      </c>
      <c r="G22" s="3" t="s">
        <v>14</v>
      </c>
      <c r="H22" s="3" t="s">
        <v>15</v>
      </c>
      <c r="I22" s="4" t="str">
        <f t="shared" si="0"/>
        <v>CT101employerInterventionReason</v>
      </c>
      <c r="J22" s="3" t="s">
        <v>7</v>
      </c>
      <c r="K22" s="3" t="s">
        <v>105</v>
      </c>
      <c r="L22" s="3" t="s">
        <v>106</v>
      </c>
      <c r="M22" s="3" t="s">
        <v>107</v>
      </c>
      <c r="N22" s="3" t="s">
        <v>49</v>
      </c>
      <c r="O22" s="3" t="s">
        <v>90</v>
      </c>
      <c r="P22" s="28"/>
    </row>
    <row r="23" spans="1:16" ht="15.75" customHeight="1" x14ac:dyDescent="0.2">
      <c r="A23" s="27">
        <v>45041</v>
      </c>
      <c r="B23" s="3" t="s">
        <v>102</v>
      </c>
      <c r="C23" s="3" t="s">
        <v>103</v>
      </c>
      <c r="D23" s="3" t="s">
        <v>104</v>
      </c>
      <c r="E23" s="3" t="s">
        <v>36</v>
      </c>
      <c r="F23" s="2">
        <v>44562</v>
      </c>
      <c r="G23" s="3" t="s">
        <v>37</v>
      </c>
      <c r="H23" s="3" t="s">
        <v>15</v>
      </c>
      <c r="I23" s="4" t="str">
        <f t="shared" si="0"/>
        <v>CT101employerInterventionReason</v>
      </c>
      <c r="J23" s="3" t="s">
        <v>7</v>
      </c>
      <c r="K23" s="3" t="s">
        <v>105</v>
      </c>
      <c r="L23" s="3" t="s">
        <v>106</v>
      </c>
      <c r="M23" s="3" t="s">
        <v>107</v>
      </c>
      <c r="N23" s="3" t="s">
        <v>49</v>
      </c>
      <c r="O23" s="3" t="s">
        <v>90</v>
      </c>
      <c r="P23" s="28"/>
    </row>
    <row r="24" spans="1:16" ht="15.75" customHeight="1" x14ac:dyDescent="0.2">
      <c r="A24" s="27">
        <v>45041</v>
      </c>
      <c r="B24" s="3" t="s">
        <v>110</v>
      </c>
      <c r="C24" s="3" t="s">
        <v>111</v>
      </c>
      <c r="D24" s="3" t="s">
        <v>112</v>
      </c>
      <c r="E24" s="3" t="s">
        <v>36</v>
      </c>
      <c r="F24" s="2">
        <v>44562</v>
      </c>
      <c r="G24" s="3" t="s">
        <v>37</v>
      </c>
      <c r="H24" s="3" t="s">
        <v>15</v>
      </c>
      <c r="I24" s="4" t="str">
        <f t="shared" si="0"/>
        <v>CT102employerInterventionReason</v>
      </c>
      <c r="J24" s="3" t="s">
        <v>7</v>
      </c>
      <c r="K24" s="3" t="s">
        <v>16</v>
      </c>
      <c r="L24" s="3" t="s">
        <v>113</v>
      </c>
      <c r="M24" s="3" t="s">
        <v>18</v>
      </c>
      <c r="N24" s="3" t="s">
        <v>19</v>
      </c>
      <c r="O24" s="3" t="s">
        <v>20</v>
      </c>
      <c r="P24" s="28"/>
    </row>
    <row r="25" spans="1:16" ht="15.75" customHeight="1" x14ac:dyDescent="0.2">
      <c r="A25" s="27">
        <v>45041</v>
      </c>
      <c r="B25" s="3" t="s">
        <v>110</v>
      </c>
      <c r="C25" s="3" t="s">
        <v>111</v>
      </c>
      <c r="D25" s="3" t="s">
        <v>112</v>
      </c>
      <c r="E25" s="3" t="s">
        <v>63</v>
      </c>
      <c r="F25" s="2">
        <v>44927</v>
      </c>
      <c r="G25" s="3" t="s">
        <v>14</v>
      </c>
      <c r="H25" s="3" t="s">
        <v>15</v>
      </c>
      <c r="I25" s="4" t="str">
        <f t="shared" si="0"/>
        <v>CT102employerInterventionReason</v>
      </c>
      <c r="J25" s="3" t="s">
        <v>7</v>
      </c>
      <c r="K25" s="3" t="s">
        <v>16</v>
      </c>
      <c r="L25" s="3" t="s">
        <v>113</v>
      </c>
      <c r="M25" s="3" t="s">
        <v>18</v>
      </c>
      <c r="N25" s="3" t="s">
        <v>19</v>
      </c>
      <c r="O25" s="3" t="s">
        <v>20</v>
      </c>
      <c r="P25" s="28"/>
    </row>
    <row r="26" spans="1:16" ht="15.75" customHeight="1" x14ac:dyDescent="0.2">
      <c r="A26" s="27">
        <v>45041</v>
      </c>
      <c r="B26" s="3" t="s">
        <v>114</v>
      </c>
      <c r="C26" s="3" t="s">
        <v>115</v>
      </c>
      <c r="D26" s="3" t="s">
        <v>116</v>
      </c>
      <c r="E26" s="3" t="s">
        <v>117</v>
      </c>
      <c r="F26" s="2">
        <v>43101</v>
      </c>
      <c r="G26" s="3" t="s">
        <v>14</v>
      </c>
      <c r="H26" s="3" t="s">
        <v>15</v>
      </c>
      <c r="I26" s="4" t="str">
        <f t="shared" si="0"/>
        <v>DC101employerInterventionReason</v>
      </c>
      <c r="J26" s="3" t="s">
        <v>7</v>
      </c>
      <c r="K26" s="3" t="s">
        <v>16</v>
      </c>
      <c r="L26" s="3" t="s">
        <v>113</v>
      </c>
      <c r="M26" s="3" t="s">
        <v>18</v>
      </c>
      <c r="N26" s="3" t="s">
        <v>19</v>
      </c>
      <c r="O26" s="3" t="s">
        <v>20</v>
      </c>
      <c r="P26" s="28"/>
    </row>
    <row r="27" spans="1:16" ht="15.75" customHeight="1" x14ac:dyDescent="0.2">
      <c r="A27" s="27">
        <v>45041</v>
      </c>
      <c r="B27" s="3" t="s">
        <v>120</v>
      </c>
      <c r="C27" s="3" t="s">
        <v>121</v>
      </c>
      <c r="D27" s="3" t="s">
        <v>122</v>
      </c>
      <c r="E27" s="3" t="s">
        <v>123</v>
      </c>
      <c r="F27" s="2">
        <v>42705</v>
      </c>
      <c r="G27" s="3" t="s">
        <v>14</v>
      </c>
      <c r="H27" s="3" t="s">
        <v>15</v>
      </c>
      <c r="I27" s="4" t="str">
        <f t="shared" si="0"/>
        <v>DC102employerInterventionReason</v>
      </c>
      <c r="J27" s="3" t="s">
        <v>7</v>
      </c>
      <c r="K27" s="3" t="s">
        <v>16</v>
      </c>
      <c r="L27" s="3" t="s">
        <v>113</v>
      </c>
      <c r="M27" s="3" t="s">
        <v>18</v>
      </c>
      <c r="N27" s="3" t="s">
        <v>19</v>
      </c>
      <c r="O27" s="3" t="s">
        <v>20</v>
      </c>
      <c r="P27" s="28"/>
    </row>
    <row r="28" spans="1:16" ht="15.75" customHeight="1" x14ac:dyDescent="0.2">
      <c r="A28" s="27">
        <v>45041</v>
      </c>
      <c r="B28" s="3" t="s">
        <v>124</v>
      </c>
      <c r="C28" s="3" t="s">
        <v>125</v>
      </c>
      <c r="D28" s="3" t="s">
        <v>84</v>
      </c>
      <c r="E28" s="3" t="s">
        <v>96</v>
      </c>
      <c r="F28" s="2">
        <v>44621</v>
      </c>
      <c r="G28" s="3" t="s">
        <v>14</v>
      </c>
      <c r="H28" s="3" t="s">
        <v>15</v>
      </c>
      <c r="I28" s="4" t="str">
        <f t="shared" si="0"/>
        <v>DE101employerInterventionReason</v>
      </c>
      <c r="J28" s="3" t="s">
        <v>7</v>
      </c>
      <c r="K28" s="3" t="s">
        <v>16</v>
      </c>
      <c r="L28" s="3" t="s">
        <v>113</v>
      </c>
      <c r="M28" s="3" t="s">
        <v>18</v>
      </c>
      <c r="N28" s="3" t="s">
        <v>19</v>
      </c>
      <c r="O28" s="3" t="s">
        <v>20</v>
      </c>
      <c r="P28" s="28"/>
    </row>
    <row r="29" spans="1:16" ht="15.75" customHeight="1" x14ac:dyDescent="0.2">
      <c r="A29" s="27">
        <v>45041</v>
      </c>
      <c r="B29" s="3" t="s">
        <v>126</v>
      </c>
      <c r="C29" s="3" t="s">
        <v>127</v>
      </c>
      <c r="D29" s="3" t="s">
        <v>128</v>
      </c>
      <c r="E29" s="3" t="s">
        <v>129</v>
      </c>
      <c r="F29" s="2">
        <v>40203</v>
      </c>
      <c r="G29" s="3" t="s">
        <v>14</v>
      </c>
      <c r="H29" s="3" t="s">
        <v>15</v>
      </c>
      <c r="I29" s="4" t="str">
        <f t="shared" si="0"/>
        <v>DE103employerInterventionReason</v>
      </c>
      <c r="J29" s="3" t="s">
        <v>7</v>
      </c>
      <c r="K29" s="3" t="s">
        <v>105</v>
      </c>
      <c r="L29" s="3" t="s">
        <v>106</v>
      </c>
      <c r="M29" s="3" t="s">
        <v>107</v>
      </c>
      <c r="N29" s="3" t="s">
        <v>49</v>
      </c>
      <c r="O29" s="3" t="s">
        <v>90</v>
      </c>
      <c r="P29" s="28"/>
    </row>
    <row r="30" spans="1:16" ht="15.75" customHeight="1" x14ac:dyDescent="0.2">
      <c r="A30" s="27">
        <v>45041</v>
      </c>
      <c r="B30" s="3" t="s">
        <v>131</v>
      </c>
      <c r="C30" s="3" t="s">
        <v>132</v>
      </c>
      <c r="D30" s="3" t="s">
        <v>84</v>
      </c>
      <c r="E30" s="3" t="s">
        <v>133</v>
      </c>
      <c r="F30" s="2">
        <v>44348</v>
      </c>
      <c r="G30" s="3" t="s">
        <v>14</v>
      </c>
      <c r="H30" s="3" t="s">
        <v>15</v>
      </c>
      <c r="I30" s="4" t="str">
        <f t="shared" si="0"/>
        <v>GA101employerInterventionReason</v>
      </c>
      <c r="J30" s="3" t="s">
        <v>7</v>
      </c>
      <c r="K30" s="3" t="s">
        <v>105</v>
      </c>
      <c r="L30" s="3" t="s">
        <v>106</v>
      </c>
      <c r="M30" s="3" t="s">
        <v>107</v>
      </c>
      <c r="N30" s="3" t="s">
        <v>49</v>
      </c>
      <c r="O30" s="3" t="s">
        <v>90</v>
      </c>
      <c r="P30" s="28"/>
    </row>
    <row r="31" spans="1:16" ht="15.75" customHeight="1" x14ac:dyDescent="0.2">
      <c r="A31" s="27">
        <v>45041</v>
      </c>
      <c r="B31" s="3" t="s">
        <v>131</v>
      </c>
      <c r="C31" s="3" t="s">
        <v>132</v>
      </c>
      <c r="D31" s="3" t="s">
        <v>84</v>
      </c>
      <c r="E31" s="3" t="s">
        <v>133</v>
      </c>
      <c r="F31" s="2">
        <v>44348</v>
      </c>
      <c r="G31" s="3" t="s">
        <v>14</v>
      </c>
      <c r="H31" s="3" t="s">
        <v>134</v>
      </c>
      <c r="I31" s="4" t="str">
        <f t="shared" si="0"/>
        <v>GA101GA.filingStatus</v>
      </c>
      <c r="J31" s="3" t="s">
        <v>7</v>
      </c>
      <c r="K31" s="3" t="s">
        <v>135</v>
      </c>
      <c r="L31" s="3" t="s">
        <v>136</v>
      </c>
      <c r="M31" s="3" t="s">
        <v>137</v>
      </c>
      <c r="N31" s="3" t="s">
        <v>138</v>
      </c>
      <c r="O31" s="3" t="s">
        <v>55</v>
      </c>
      <c r="P31" s="28"/>
    </row>
    <row r="32" spans="1:16" ht="15.75" customHeight="1" x14ac:dyDescent="0.2">
      <c r="A32" s="27">
        <v>45041</v>
      </c>
      <c r="B32" s="3" t="s">
        <v>141</v>
      </c>
      <c r="C32" s="3" t="s">
        <v>142</v>
      </c>
      <c r="D32" s="3" t="s">
        <v>143</v>
      </c>
      <c r="E32" s="3" t="s">
        <v>144</v>
      </c>
      <c r="F32" s="2">
        <v>44562</v>
      </c>
      <c r="G32" s="3" t="s">
        <v>37</v>
      </c>
      <c r="H32" s="3" t="s">
        <v>15</v>
      </c>
      <c r="I32" s="4" t="str">
        <f t="shared" si="0"/>
        <v>HI101employerInterventionReason</v>
      </c>
      <c r="J32" s="3" t="s">
        <v>7</v>
      </c>
      <c r="K32" s="3" t="s">
        <v>16</v>
      </c>
      <c r="L32" s="3" t="s">
        <v>113</v>
      </c>
      <c r="M32" s="3" t="s">
        <v>18</v>
      </c>
      <c r="N32" s="3" t="s">
        <v>19</v>
      </c>
      <c r="O32" s="3" t="s">
        <v>20</v>
      </c>
      <c r="P32" s="28"/>
    </row>
    <row r="33" spans="1:16" ht="15.75" customHeight="1" x14ac:dyDescent="0.2">
      <c r="A33" s="27">
        <v>45041</v>
      </c>
      <c r="B33" s="3" t="s">
        <v>141</v>
      </c>
      <c r="C33" s="3" t="s">
        <v>142</v>
      </c>
      <c r="D33" s="3" t="s">
        <v>143</v>
      </c>
      <c r="E33" s="3" t="s">
        <v>145</v>
      </c>
      <c r="F33" s="2">
        <v>44927</v>
      </c>
      <c r="G33" s="3" t="s">
        <v>14</v>
      </c>
      <c r="H33" s="3" t="s">
        <v>15</v>
      </c>
      <c r="I33" s="4" t="str">
        <f t="shared" si="0"/>
        <v>HI101employerInterventionReason</v>
      </c>
      <c r="J33" s="3" t="s">
        <v>7</v>
      </c>
      <c r="K33" s="3" t="s">
        <v>16</v>
      </c>
      <c r="L33" s="3" t="s">
        <v>113</v>
      </c>
      <c r="M33" s="3" t="s">
        <v>18</v>
      </c>
      <c r="N33" s="3" t="s">
        <v>19</v>
      </c>
      <c r="O33" s="3" t="s">
        <v>20</v>
      </c>
      <c r="P33" s="28"/>
    </row>
    <row r="34" spans="1:16" ht="15.75" customHeight="1" x14ac:dyDescent="0.2">
      <c r="A34" s="27">
        <v>45041</v>
      </c>
      <c r="B34" s="3" t="s">
        <v>146</v>
      </c>
      <c r="C34" s="3" t="s">
        <v>147</v>
      </c>
      <c r="D34" s="3" t="s">
        <v>148</v>
      </c>
      <c r="E34" s="3" t="s">
        <v>144</v>
      </c>
      <c r="F34" s="2">
        <v>44562</v>
      </c>
      <c r="G34" s="3" t="s">
        <v>37</v>
      </c>
      <c r="H34" s="3" t="s">
        <v>15</v>
      </c>
      <c r="I34" s="4" t="str">
        <f t="shared" si="0"/>
        <v>HI103employerInterventionReason</v>
      </c>
      <c r="J34" s="3" t="s">
        <v>7</v>
      </c>
      <c r="K34" s="3" t="s">
        <v>16</v>
      </c>
      <c r="L34" s="3" t="s">
        <v>113</v>
      </c>
      <c r="M34" s="3" t="s">
        <v>18</v>
      </c>
      <c r="N34" s="3" t="s">
        <v>19</v>
      </c>
      <c r="O34" s="3" t="s">
        <v>20</v>
      </c>
      <c r="P34" s="28"/>
    </row>
    <row r="35" spans="1:16" ht="15.75" customHeight="1" x14ac:dyDescent="0.2">
      <c r="A35" s="27">
        <v>45041</v>
      </c>
      <c r="B35" s="3" t="s">
        <v>146</v>
      </c>
      <c r="C35" s="3" t="s">
        <v>147</v>
      </c>
      <c r="D35" s="3" t="s">
        <v>148</v>
      </c>
      <c r="E35" s="3" t="s">
        <v>149</v>
      </c>
      <c r="F35" s="2">
        <v>44958</v>
      </c>
      <c r="G35" s="3" t="s">
        <v>14</v>
      </c>
      <c r="H35" s="3" t="s">
        <v>15</v>
      </c>
      <c r="I35" s="4" t="str">
        <f t="shared" si="0"/>
        <v>HI103employerInterventionReason</v>
      </c>
      <c r="J35" s="3" t="s">
        <v>7</v>
      </c>
      <c r="K35" s="3" t="s">
        <v>16</v>
      </c>
      <c r="L35" s="3" t="s">
        <v>113</v>
      </c>
      <c r="M35" s="3" t="s">
        <v>18</v>
      </c>
      <c r="N35" s="3" t="s">
        <v>19</v>
      </c>
      <c r="O35" s="3" t="s">
        <v>20</v>
      </c>
      <c r="P35" s="28"/>
    </row>
    <row r="36" spans="1:16" ht="15.75" customHeight="1" x14ac:dyDescent="0.2">
      <c r="A36" s="27">
        <v>45041</v>
      </c>
      <c r="B36" s="3" t="s">
        <v>150</v>
      </c>
      <c r="C36" s="3" t="s">
        <v>151</v>
      </c>
      <c r="D36" s="3" t="s">
        <v>152</v>
      </c>
      <c r="E36" s="3" t="s">
        <v>85</v>
      </c>
      <c r="F36" s="2">
        <v>44927</v>
      </c>
      <c r="G36" s="3" t="s">
        <v>14</v>
      </c>
      <c r="H36" s="3" t="s">
        <v>15</v>
      </c>
      <c r="I36" s="4" t="str">
        <f t="shared" si="0"/>
        <v>IA101employerInterventionReason</v>
      </c>
      <c r="J36" s="3" t="s">
        <v>7</v>
      </c>
      <c r="K36" s="3" t="s">
        <v>105</v>
      </c>
      <c r="L36" s="3" t="s">
        <v>106</v>
      </c>
      <c r="M36" s="3" t="s">
        <v>107</v>
      </c>
      <c r="N36" s="3" t="s">
        <v>49</v>
      </c>
      <c r="O36" s="3" t="s">
        <v>90</v>
      </c>
      <c r="P36" s="28"/>
    </row>
    <row r="37" spans="1:16" ht="15.75" customHeight="1" x14ac:dyDescent="0.2">
      <c r="A37" s="27">
        <v>45041</v>
      </c>
      <c r="B37" s="3" t="s">
        <v>150</v>
      </c>
      <c r="C37" s="3" t="s">
        <v>151</v>
      </c>
      <c r="D37" s="3" t="s">
        <v>152</v>
      </c>
      <c r="E37" s="3" t="s">
        <v>36</v>
      </c>
      <c r="F37" s="2">
        <v>44562</v>
      </c>
      <c r="G37" s="3" t="s">
        <v>37</v>
      </c>
      <c r="H37" s="3" t="s">
        <v>15</v>
      </c>
      <c r="I37" s="4" t="str">
        <f t="shared" si="0"/>
        <v>IA101employerInterventionReason</v>
      </c>
      <c r="J37" s="3" t="s">
        <v>7</v>
      </c>
      <c r="K37" s="3" t="s">
        <v>105</v>
      </c>
      <c r="L37" s="3" t="s">
        <v>106</v>
      </c>
      <c r="M37" s="3" t="s">
        <v>107</v>
      </c>
      <c r="N37" s="3" t="s">
        <v>49</v>
      </c>
      <c r="O37" s="3" t="s">
        <v>90</v>
      </c>
      <c r="P37" s="28"/>
    </row>
    <row r="38" spans="1:16" ht="15.75" customHeight="1" x14ac:dyDescent="0.2">
      <c r="A38" s="27">
        <v>45041</v>
      </c>
      <c r="B38" s="3" t="s">
        <v>155</v>
      </c>
      <c r="C38" s="3" t="s">
        <v>156</v>
      </c>
      <c r="D38" s="3" t="s">
        <v>157</v>
      </c>
      <c r="E38" s="3" t="s">
        <v>85</v>
      </c>
      <c r="F38" s="2">
        <v>44927</v>
      </c>
      <c r="G38" s="3" t="s">
        <v>14</v>
      </c>
      <c r="H38" s="3" t="s">
        <v>15</v>
      </c>
      <c r="I38" s="4" t="str">
        <f t="shared" si="0"/>
        <v>IA101SPemployerInterventionReason</v>
      </c>
      <c r="J38" s="3" t="s">
        <v>7</v>
      </c>
      <c r="K38" s="3" t="s">
        <v>105</v>
      </c>
      <c r="L38" s="3" t="s">
        <v>106</v>
      </c>
      <c r="M38" s="3" t="s">
        <v>107</v>
      </c>
      <c r="N38" s="3" t="s">
        <v>49</v>
      </c>
      <c r="O38" s="3" t="s">
        <v>90</v>
      </c>
      <c r="P38" s="28"/>
    </row>
    <row r="39" spans="1:16" ht="15.75" customHeight="1" x14ac:dyDescent="0.2">
      <c r="A39" s="27">
        <v>45041</v>
      </c>
      <c r="B39" s="3" t="s">
        <v>155</v>
      </c>
      <c r="C39" s="3" t="s">
        <v>156</v>
      </c>
      <c r="D39" s="3" t="s">
        <v>157</v>
      </c>
      <c r="E39" s="3" t="s">
        <v>36</v>
      </c>
      <c r="F39" s="2">
        <v>44562</v>
      </c>
      <c r="G39" s="3" t="s">
        <v>37</v>
      </c>
      <c r="H39" s="3" t="s">
        <v>15</v>
      </c>
      <c r="I39" s="4" t="str">
        <f t="shared" si="0"/>
        <v>IA101SPemployerInterventionReason</v>
      </c>
      <c r="J39" s="3" t="s">
        <v>7</v>
      </c>
      <c r="K39" s="3" t="s">
        <v>105</v>
      </c>
      <c r="L39" s="3" t="s">
        <v>106</v>
      </c>
      <c r="M39" s="3" t="s">
        <v>107</v>
      </c>
      <c r="N39" s="3" t="s">
        <v>49</v>
      </c>
      <c r="O39" s="3" t="s">
        <v>90</v>
      </c>
      <c r="P39" s="28"/>
    </row>
    <row r="40" spans="1:16" ht="15.75" customHeight="1" x14ac:dyDescent="0.2">
      <c r="A40" s="27">
        <v>45041</v>
      </c>
      <c r="B40" s="3" t="s">
        <v>158</v>
      </c>
      <c r="C40" s="3" t="s">
        <v>159</v>
      </c>
      <c r="D40" s="3" t="s">
        <v>160</v>
      </c>
      <c r="E40" s="3" t="s">
        <v>28</v>
      </c>
      <c r="F40" s="2">
        <v>43831</v>
      </c>
      <c r="G40" s="3" t="s">
        <v>37</v>
      </c>
      <c r="H40" s="3" t="s">
        <v>15</v>
      </c>
      <c r="I40" s="4" t="str">
        <f t="shared" si="0"/>
        <v>IA102employerInterventionReason</v>
      </c>
      <c r="J40" s="3" t="s">
        <v>7</v>
      </c>
      <c r="K40" s="3" t="s">
        <v>16</v>
      </c>
      <c r="L40" s="3" t="s">
        <v>113</v>
      </c>
      <c r="M40" s="3" t="s">
        <v>18</v>
      </c>
      <c r="N40" s="3" t="s">
        <v>19</v>
      </c>
      <c r="O40" s="3" t="s">
        <v>20</v>
      </c>
      <c r="P40" s="28"/>
    </row>
    <row r="41" spans="1:16" ht="15.75" customHeight="1" x14ac:dyDescent="0.2">
      <c r="A41" s="27">
        <v>45041</v>
      </c>
      <c r="B41" s="3" t="s">
        <v>158</v>
      </c>
      <c r="C41" s="3" t="s">
        <v>159</v>
      </c>
      <c r="D41" s="3" t="s">
        <v>160</v>
      </c>
      <c r="E41" s="3" t="s">
        <v>85</v>
      </c>
      <c r="F41" s="2">
        <v>44927</v>
      </c>
      <c r="G41" s="3" t="s">
        <v>14</v>
      </c>
      <c r="H41" s="3" t="s">
        <v>15</v>
      </c>
      <c r="I41" s="4" t="str">
        <f t="shared" si="0"/>
        <v>IA102employerInterventionReason</v>
      </c>
      <c r="J41" s="3" t="s">
        <v>7</v>
      </c>
      <c r="K41" s="3" t="s">
        <v>16</v>
      </c>
      <c r="L41" s="3" t="s">
        <v>113</v>
      </c>
      <c r="M41" s="3" t="s">
        <v>18</v>
      </c>
      <c r="N41" s="3" t="s">
        <v>19</v>
      </c>
      <c r="O41" s="3" t="s">
        <v>20</v>
      </c>
      <c r="P41" s="28"/>
    </row>
    <row r="42" spans="1:16" ht="15.75" customHeight="1" x14ac:dyDescent="0.2">
      <c r="A42" s="27">
        <v>45041</v>
      </c>
      <c r="B42" s="3" t="s">
        <v>161</v>
      </c>
      <c r="C42" s="3" t="s">
        <v>162</v>
      </c>
      <c r="D42" s="3" t="s">
        <v>84</v>
      </c>
      <c r="E42" s="3" t="s">
        <v>85</v>
      </c>
      <c r="F42" s="2">
        <v>44927</v>
      </c>
      <c r="G42" s="3" t="s">
        <v>14</v>
      </c>
      <c r="H42" s="3" t="s">
        <v>15</v>
      </c>
      <c r="I42" s="4" t="str">
        <f t="shared" si="0"/>
        <v>ID101employerInterventionReason</v>
      </c>
      <c r="J42" s="3" t="s">
        <v>7</v>
      </c>
      <c r="K42" s="3" t="s">
        <v>163</v>
      </c>
      <c r="L42" s="3" t="s">
        <v>164</v>
      </c>
      <c r="M42" s="3" t="s">
        <v>165</v>
      </c>
      <c r="N42" s="3" t="s">
        <v>166</v>
      </c>
      <c r="O42" s="3" t="s">
        <v>90</v>
      </c>
      <c r="P42" s="28"/>
    </row>
    <row r="43" spans="1:16" ht="15.75" customHeight="1" x14ac:dyDescent="0.2">
      <c r="A43" s="27">
        <v>45041</v>
      </c>
      <c r="B43" s="3" t="s">
        <v>161</v>
      </c>
      <c r="C43" s="3" t="s">
        <v>162</v>
      </c>
      <c r="D43" s="3" t="s">
        <v>84</v>
      </c>
      <c r="E43" s="3" t="s">
        <v>36</v>
      </c>
      <c r="F43" s="2">
        <v>44562</v>
      </c>
      <c r="G43" s="3" t="s">
        <v>37</v>
      </c>
      <c r="H43" s="3" t="s">
        <v>15</v>
      </c>
      <c r="I43" s="4" t="str">
        <f t="shared" si="0"/>
        <v>ID101employerInterventionReason</v>
      </c>
      <c r="J43" s="3" t="s">
        <v>7</v>
      </c>
      <c r="K43" s="3" t="s">
        <v>163</v>
      </c>
      <c r="L43" s="3" t="s">
        <v>164</v>
      </c>
      <c r="M43" s="3" t="s">
        <v>165</v>
      </c>
      <c r="N43" s="3" t="s">
        <v>166</v>
      </c>
      <c r="O43" s="3" t="s">
        <v>90</v>
      </c>
      <c r="P43" s="28"/>
    </row>
    <row r="44" spans="1:16" ht="15.75" customHeight="1" x14ac:dyDescent="0.2">
      <c r="A44" s="27">
        <v>45041</v>
      </c>
      <c r="B44" s="3" t="s">
        <v>167</v>
      </c>
      <c r="C44" s="3" t="s">
        <v>168</v>
      </c>
      <c r="D44" s="3" t="s">
        <v>169</v>
      </c>
      <c r="E44" s="3" t="s">
        <v>85</v>
      </c>
      <c r="F44" s="2">
        <v>44927</v>
      </c>
      <c r="G44" s="3" t="s">
        <v>14</v>
      </c>
      <c r="H44" s="3" t="s">
        <v>15</v>
      </c>
      <c r="I44" s="4" t="str">
        <f t="shared" si="0"/>
        <v>ID102employerInterventionReason</v>
      </c>
      <c r="J44" s="3" t="s">
        <v>7</v>
      </c>
      <c r="K44" s="3" t="s">
        <v>29</v>
      </c>
      <c r="L44" s="3" t="s">
        <v>30</v>
      </c>
      <c r="M44" s="3" t="s">
        <v>31</v>
      </c>
      <c r="N44" s="3" t="s">
        <v>32</v>
      </c>
      <c r="O44" s="3" t="s">
        <v>33</v>
      </c>
      <c r="P44" s="28"/>
    </row>
    <row r="45" spans="1:16" ht="15.75" customHeight="1" x14ac:dyDescent="0.2">
      <c r="A45" s="27">
        <v>45041</v>
      </c>
      <c r="B45" s="3" t="s">
        <v>167</v>
      </c>
      <c r="C45" s="3" t="s">
        <v>168</v>
      </c>
      <c r="D45" s="3" t="s">
        <v>169</v>
      </c>
      <c r="E45" s="3" t="s">
        <v>144</v>
      </c>
      <c r="F45" s="2">
        <v>44562</v>
      </c>
      <c r="G45" s="3" t="s">
        <v>37</v>
      </c>
      <c r="H45" s="3" t="s">
        <v>15</v>
      </c>
      <c r="I45" s="4" t="str">
        <f t="shared" si="0"/>
        <v>ID102employerInterventionReason</v>
      </c>
      <c r="J45" s="3" t="s">
        <v>7</v>
      </c>
      <c r="K45" s="3" t="s">
        <v>170</v>
      </c>
      <c r="L45" s="3" t="s">
        <v>171</v>
      </c>
      <c r="M45" s="3" t="s">
        <v>31</v>
      </c>
      <c r="N45" s="3" t="s">
        <v>32</v>
      </c>
      <c r="O45" s="3" t="s">
        <v>33</v>
      </c>
      <c r="P45" s="28"/>
    </row>
    <row r="46" spans="1:16" ht="15.75" customHeight="1" x14ac:dyDescent="0.2">
      <c r="A46" s="27">
        <v>45041</v>
      </c>
      <c r="B46" s="3" t="s">
        <v>172</v>
      </c>
      <c r="C46" s="3" t="s">
        <v>173</v>
      </c>
      <c r="D46" s="3" t="s">
        <v>174</v>
      </c>
      <c r="E46" s="3" t="s">
        <v>45</v>
      </c>
      <c r="F46" s="2">
        <v>41170</v>
      </c>
      <c r="G46" s="3" t="s">
        <v>14</v>
      </c>
      <c r="H46" s="3" t="s">
        <v>15</v>
      </c>
      <c r="I46" s="4" t="str">
        <f t="shared" si="0"/>
        <v>IL102employerInterventionReason</v>
      </c>
      <c r="J46" s="3" t="s">
        <v>7</v>
      </c>
      <c r="K46" s="3" t="s">
        <v>105</v>
      </c>
      <c r="L46" s="3" t="s">
        <v>106</v>
      </c>
      <c r="M46" s="3" t="s">
        <v>107</v>
      </c>
      <c r="N46" s="3" t="s">
        <v>49</v>
      </c>
      <c r="O46" s="3" t="s">
        <v>90</v>
      </c>
      <c r="P46" s="28"/>
    </row>
    <row r="47" spans="1:16" ht="15.75" customHeight="1" x14ac:dyDescent="0.2">
      <c r="A47" s="27">
        <v>45041</v>
      </c>
      <c r="B47" s="3" t="s">
        <v>179</v>
      </c>
      <c r="C47" s="3" t="s">
        <v>180</v>
      </c>
      <c r="D47" s="3" t="s">
        <v>181</v>
      </c>
      <c r="E47" s="3" t="s">
        <v>182</v>
      </c>
      <c r="F47" s="2">
        <v>44197</v>
      </c>
      <c r="G47" s="3" t="s">
        <v>37</v>
      </c>
      <c r="H47" s="3" t="s">
        <v>15</v>
      </c>
      <c r="I47" s="4" t="str">
        <f t="shared" si="0"/>
        <v>IN101employerInterventionReason</v>
      </c>
      <c r="J47" s="3" t="s">
        <v>7</v>
      </c>
      <c r="K47" s="3" t="s">
        <v>16</v>
      </c>
      <c r="L47" s="3" t="s">
        <v>113</v>
      </c>
      <c r="M47" s="3" t="s">
        <v>18</v>
      </c>
      <c r="N47" s="3" t="s">
        <v>19</v>
      </c>
      <c r="O47" s="3" t="s">
        <v>20</v>
      </c>
      <c r="P47" s="28"/>
    </row>
    <row r="48" spans="1:16" ht="15.75" customHeight="1" x14ac:dyDescent="0.2">
      <c r="A48" s="27">
        <v>45041</v>
      </c>
      <c r="B48" s="3" t="s">
        <v>179</v>
      </c>
      <c r="C48" s="3" t="s">
        <v>180</v>
      </c>
      <c r="D48" s="3" t="s">
        <v>181</v>
      </c>
      <c r="E48" s="3" t="s">
        <v>183</v>
      </c>
      <c r="F48" s="2">
        <v>44835</v>
      </c>
      <c r="G48" s="3" t="s">
        <v>14</v>
      </c>
      <c r="H48" s="3" t="s">
        <v>15</v>
      </c>
      <c r="I48" s="4" t="str">
        <f t="shared" si="0"/>
        <v>IN101employerInterventionReason</v>
      </c>
      <c r="J48" s="3" t="s">
        <v>7</v>
      </c>
      <c r="K48" s="3" t="s">
        <v>16</v>
      </c>
      <c r="L48" s="3" t="s">
        <v>113</v>
      </c>
      <c r="M48" s="3" t="s">
        <v>18</v>
      </c>
      <c r="N48" s="3" t="s">
        <v>19</v>
      </c>
      <c r="O48" s="3" t="s">
        <v>20</v>
      </c>
      <c r="P48" s="28"/>
    </row>
    <row r="49" spans="1:16" ht="15.75" customHeight="1" x14ac:dyDescent="0.2">
      <c r="A49" s="27">
        <v>45041</v>
      </c>
      <c r="B49" s="3" t="s">
        <v>191</v>
      </c>
      <c r="C49" s="3" t="s">
        <v>192</v>
      </c>
      <c r="D49" s="3" t="s">
        <v>193</v>
      </c>
      <c r="E49" s="3" t="s">
        <v>194</v>
      </c>
      <c r="F49" s="2">
        <v>44256</v>
      </c>
      <c r="G49" s="3" t="s">
        <v>14</v>
      </c>
      <c r="H49" s="3" t="s">
        <v>15</v>
      </c>
      <c r="I49" s="4" t="str">
        <f t="shared" si="0"/>
        <v>IN102employerInterventionReason</v>
      </c>
      <c r="J49" s="3" t="s">
        <v>7</v>
      </c>
      <c r="K49" s="3" t="s">
        <v>16</v>
      </c>
      <c r="L49" s="3" t="s">
        <v>113</v>
      </c>
      <c r="M49" s="3" t="s">
        <v>18</v>
      </c>
      <c r="N49" s="3" t="s">
        <v>19</v>
      </c>
      <c r="O49" s="3" t="s">
        <v>20</v>
      </c>
      <c r="P49" s="28"/>
    </row>
    <row r="50" spans="1:16" ht="15.75" customHeight="1" x14ac:dyDescent="0.2">
      <c r="A50" s="27">
        <v>45041</v>
      </c>
      <c r="B50" s="3" t="s">
        <v>195</v>
      </c>
      <c r="C50" s="3" t="s">
        <v>196</v>
      </c>
      <c r="D50" s="3" t="s">
        <v>197</v>
      </c>
      <c r="E50" s="3" t="s">
        <v>183</v>
      </c>
      <c r="F50" s="2">
        <v>40180</v>
      </c>
      <c r="G50" s="3" t="s">
        <v>14</v>
      </c>
      <c r="H50" s="3" t="s">
        <v>15</v>
      </c>
      <c r="I50" s="4" t="str">
        <f t="shared" si="0"/>
        <v>IN104employerInterventionReason</v>
      </c>
      <c r="J50" s="3" t="s">
        <v>7</v>
      </c>
      <c r="K50" s="3" t="s">
        <v>105</v>
      </c>
      <c r="L50" s="3" t="s">
        <v>106</v>
      </c>
      <c r="M50" s="3" t="s">
        <v>107</v>
      </c>
      <c r="N50" s="3" t="s">
        <v>49</v>
      </c>
      <c r="O50" s="3" t="s">
        <v>90</v>
      </c>
      <c r="P50" s="28"/>
    </row>
    <row r="51" spans="1:16" ht="15.75" customHeight="1" x14ac:dyDescent="0.2">
      <c r="A51" s="27">
        <v>45041</v>
      </c>
      <c r="B51" s="3" t="s">
        <v>195</v>
      </c>
      <c r="C51" s="3" t="s">
        <v>196</v>
      </c>
      <c r="D51" s="3" t="s">
        <v>197</v>
      </c>
      <c r="E51" s="3" t="s">
        <v>129</v>
      </c>
      <c r="F51" s="2">
        <v>40179</v>
      </c>
      <c r="G51" s="3" t="s">
        <v>37</v>
      </c>
      <c r="H51" s="3" t="s">
        <v>15</v>
      </c>
      <c r="I51" s="4" t="str">
        <f t="shared" si="0"/>
        <v>IN104employerInterventionReason</v>
      </c>
      <c r="J51" s="3" t="s">
        <v>7</v>
      </c>
      <c r="K51" s="3" t="s">
        <v>105</v>
      </c>
      <c r="L51" s="3" t="s">
        <v>106</v>
      </c>
      <c r="M51" s="3" t="s">
        <v>107</v>
      </c>
      <c r="N51" s="3" t="s">
        <v>49</v>
      </c>
      <c r="O51" s="3" t="s">
        <v>90</v>
      </c>
      <c r="P51" s="28"/>
    </row>
    <row r="52" spans="1:16" ht="15.75" customHeight="1" x14ac:dyDescent="0.2">
      <c r="A52" s="27">
        <v>45041</v>
      </c>
      <c r="B52" s="3" t="s">
        <v>200</v>
      </c>
      <c r="C52" s="3" t="s">
        <v>201</v>
      </c>
      <c r="D52" s="3" t="s">
        <v>84</v>
      </c>
      <c r="E52" s="3" t="s">
        <v>202</v>
      </c>
      <c r="F52" s="2">
        <v>43405</v>
      </c>
      <c r="G52" s="3" t="s">
        <v>14</v>
      </c>
      <c r="H52" s="3" t="s">
        <v>15</v>
      </c>
      <c r="I52" s="4" t="str">
        <f t="shared" si="0"/>
        <v>KS101employerInterventionReason</v>
      </c>
      <c r="J52" s="3" t="s">
        <v>7</v>
      </c>
      <c r="K52" s="3" t="s">
        <v>105</v>
      </c>
      <c r="L52" s="3" t="s">
        <v>106</v>
      </c>
      <c r="M52" s="3" t="s">
        <v>107</v>
      </c>
      <c r="N52" s="3" t="s">
        <v>49</v>
      </c>
      <c r="O52" s="3" t="s">
        <v>90</v>
      </c>
      <c r="P52" s="28"/>
    </row>
    <row r="53" spans="1:16" ht="15.75" customHeight="1" x14ac:dyDescent="0.2">
      <c r="A53" s="27">
        <v>45041</v>
      </c>
      <c r="B53" s="3" t="s">
        <v>203</v>
      </c>
      <c r="C53" s="3" t="s">
        <v>204</v>
      </c>
      <c r="D53" s="3" t="s">
        <v>205</v>
      </c>
      <c r="E53" s="3" t="s">
        <v>182</v>
      </c>
      <c r="F53" s="2">
        <v>44197</v>
      </c>
      <c r="G53" s="3" t="s">
        <v>14</v>
      </c>
      <c r="H53" s="3" t="s">
        <v>15</v>
      </c>
      <c r="I53" s="4" t="str">
        <f t="shared" si="0"/>
        <v>KS102employerInterventionReason</v>
      </c>
      <c r="J53" s="3" t="s">
        <v>7</v>
      </c>
      <c r="K53" s="3" t="s">
        <v>16</v>
      </c>
      <c r="L53" s="3" t="s">
        <v>113</v>
      </c>
      <c r="M53" s="3" t="s">
        <v>18</v>
      </c>
      <c r="N53" s="3" t="s">
        <v>19</v>
      </c>
      <c r="O53" s="3" t="s">
        <v>20</v>
      </c>
      <c r="P53" s="28"/>
    </row>
    <row r="54" spans="1:16" ht="15.75" customHeight="1" x14ac:dyDescent="0.2">
      <c r="A54" s="27">
        <v>45041</v>
      </c>
      <c r="B54" s="3" t="s">
        <v>206</v>
      </c>
      <c r="C54" s="3" t="s">
        <v>201</v>
      </c>
      <c r="D54" s="3" t="s">
        <v>207</v>
      </c>
      <c r="E54" s="3" t="s">
        <v>183</v>
      </c>
      <c r="F54" s="2">
        <v>44927</v>
      </c>
      <c r="G54" s="3" t="s">
        <v>14</v>
      </c>
      <c r="H54" s="3" t="s">
        <v>15</v>
      </c>
      <c r="I54" s="4" t="str">
        <f t="shared" si="0"/>
        <v>KY101employerInterventionReason</v>
      </c>
      <c r="J54" s="3" t="s">
        <v>7</v>
      </c>
      <c r="K54" s="3" t="s">
        <v>208</v>
      </c>
      <c r="L54" s="3" t="s">
        <v>209</v>
      </c>
      <c r="M54" s="3" t="s">
        <v>210</v>
      </c>
      <c r="N54" s="3" t="s">
        <v>211</v>
      </c>
      <c r="O54" s="3" t="s">
        <v>90</v>
      </c>
      <c r="P54" s="28"/>
    </row>
    <row r="55" spans="1:16" ht="15.75" customHeight="1" x14ac:dyDescent="0.2">
      <c r="A55" s="27">
        <v>45041</v>
      </c>
      <c r="B55" s="3" t="s">
        <v>206</v>
      </c>
      <c r="C55" s="3" t="s">
        <v>201</v>
      </c>
      <c r="D55" s="3" t="s">
        <v>207</v>
      </c>
      <c r="E55" s="3" t="s">
        <v>183</v>
      </c>
      <c r="F55" s="2">
        <v>44927</v>
      </c>
      <c r="G55" s="3" t="s">
        <v>14</v>
      </c>
      <c r="H55" s="3" t="s">
        <v>212</v>
      </c>
      <c r="I55" s="4" t="str">
        <f t="shared" si="0"/>
        <v>KY101KY.reciprocalResidentState</v>
      </c>
      <c r="J55" s="3" t="s">
        <v>7</v>
      </c>
      <c r="K55" s="3" t="s">
        <v>213</v>
      </c>
      <c r="L55" s="3" t="s">
        <v>214</v>
      </c>
      <c r="M55" s="3" t="s">
        <v>215</v>
      </c>
      <c r="N55" s="3" t="s">
        <v>216</v>
      </c>
      <c r="O55" s="3" t="s">
        <v>55</v>
      </c>
      <c r="P55" s="28"/>
    </row>
    <row r="56" spans="1:16" ht="15.75" customHeight="1" x14ac:dyDescent="0.2">
      <c r="A56" s="27">
        <v>45041</v>
      </c>
      <c r="B56" s="3" t="s">
        <v>206</v>
      </c>
      <c r="C56" s="3" t="s">
        <v>201</v>
      </c>
      <c r="D56" s="3" t="s">
        <v>207</v>
      </c>
      <c r="E56" s="3" t="s">
        <v>36</v>
      </c>
      <c r="F56" s="2">
        <v>44562</v>
      </c>
      <c r="G56" s="3" t="s">
        <v>37</v>
      </c>
      <c r="H56" s="3" t="s">
        <v>15</v>
      </c>
      <c r="I56" s="4" t="str">
        <f t="shared" si="0"/>
        <v>KY101employerInterventionReason</v>
      </c>
      <c r="J56" s="3" t="s">
        <v>7</v>
      </c>
      <c r="K56" s="3" t="s">
        <v>208</v>
      </c>
      <c r="L56" s="3" t="s">
        <v>209</v>
      </c>
      <c r="M56" s="3" t="s">
        <v>210</v>
      </c>
      <c r="N56" s="3" t="s">
        <v>211</v>
      </c>
      <c r="O56" s="3" t="s">
        <v>90</v>
      </c>
      <c r="P56" s="28"/>
    </row>
    <row r="57" spans="1:16" ht="15.75" customHeight="1" x14ac:dyDescent="0.2">
      <c r="A57" s="27">
        <v>45041</v>
      </c>
      <c r="B57" s="3" t="s">
        <v>206</v>
      </c>
      <c r="C57" s="3" t="s">
        <v>201</v>
      </c>
      <c r="D57" s="3" t="s">
        <v>207</v>
      </c>
      <c r="E57" s="3" t="s">
        <v>36</v>
      </c>
      <c r="F57" s="2">
        <v>44562</v>
      </c>
      <c r="G57" s="3" t="s">
        <v>37</v>
      </c>
      <c r="H57" s="3" t="s">
        <v>212</v>
      </c>
      <c r="I57" s="4" t="str">
        <f t="shared" si="0"/>
        <v>KY101KY.reciprocalResidentState</v>
      </c>
      <c r="J57" s="3" t="s">
        <v>7</v>
      </c>
      <c r="K57" s="3" t="s">
        <v>213</v>
      </c>
      <c r="L57" s="3" t="s">
        <v>214</v>
      </c>
      <c r="M57" s="3" t="s">
        <v>215</v>
      </c>
      <c r="N57" s="3" t="s">
        <v>216</v>
      </c>
      <c r="O57" s="3" t="s">
        <v>55</v>
      </c>
      <c r="P57" s="28"/>
    </row>
    <row r="58" spans="1:16" ht="15.75" customHeight="1" x14ac:dyDescent="0.2">
      <c r="A58" s="27">
        <v>45041</v>
      </c>
      <c r="B58" s="3" t="s">
        <v>221</v>
      </c>
      <c r="C58" s="3" t="s">
        <v>222</v>
      </c>
      <c r="D58" s="3" t="s">
        <v>84</v>
      </c>
      <c r="E58" s="3" t="s">
        <v>144</v>
      </c>
      <c r="F58" s="2">
        <v>44562</v>
      </c>
      <c r="G58" s="3" t="s">
        <v>37</v>
      </c>
      <c r="H58" s="3" t="s">
        <v>15</v>
      </c>
      <c r="I58" s="4" t="str">
        <f t="shared" si="0"/>
        <v>LA101employerInterventionReason</v>
      </c>
      <c r="J58" s="3" t="s">
        <v>7</v>
      </c>
      <c r="K58" s="3" t="s">
        <v>16</v>
      </c>
      <c r="L58" s="3" t="s">
        <v>113</v>
      </c>
      <c r="M58" s="3" t="s">
        <v>18</v>
      </c>
      <c r="N58" s="3" t="s">
        <v>19</v>
      </c>
      <c r="O58" s="3" t="s">
        <v>20</v>
      </c>
      <c r="P58" s="28"/>
    </row>
    <row r="59" spans="1:16" ht="15.75" customHeight="1" x14ac:dyDescent="0.2">
      <c r="A59" s="27">
        <v>45041</v>
      </c>
      <c r="B59" s="3" t="s">
        <v>221</v>
      </c>
      <c r="C59" s="3" t="s">
        <v>222</v>
      </c>
      <c r="D59" s="3" t="s">
        <v>84</v>
      </c>
      <c r="E59" s="3" t="s">
        <v>85</v>
      </c>
      <c r="F59" s="2">
        <v>44927</v>
      </c>
      <c r="G59" s="3" t="s">
        <v>14</v>
      </c>
      <c r="H59" s="3" t="s">
        <v>15</v>
      </c>
      <c r="I59" s="4" t="str">
        <f t="shared" si="0"/>
        <v>LA101employerInterventionReason</v>
      </c>
      <c r="J59" s="3" t="s">
        <v>7</v>
      </c>
      <c r="K59" s="3" t="s">
        <v>16</v>
      </c>
      <c r="L59" s="3" t="s">
        <v>113</v>
      </c>
      <c r="M59" s="3" t="s">
        <v>18</v>
      </c>
      <c r="N59" s="3" t="s">
        <v>19</v>
      </c>
      <c r="O59" s="3" t="s">
        <v>20</v>
      </c>
      <c r="P59" s="28"/>
    </row>
    <row r="60" spans="1:16" ht="15.75" customHeight="1" x14ac:dyDescent="0.2">
      <c r="A60" s="27">
        <v>45041</v>
      </c>
      <c r="B60" s="3" t="s">
        <v>223</v>
      </c>
      <c r="C60" s="3" t="s">
        <v>224</v>
      </c>
      <c r="D60" s="3" t="s">
        <v>225</v>
      </c>
      <c r="E60" s="3" t="s">
        <v>226</v>
      </c>
      <c r="F60" s="2">
        <v>44774</v>
      </c>
      <c r="G60" s="3" t="s">
        <v>14</v>
      </c>
      <c r="H60" s="3" t="s">
        <v>15</v>
      </c>
      <c r="I60" s="4" t="str">
        <f t="shared" si="0"/>
        <v>LA102employerInterventionReason</v>
      </c>
      <c r="J60" s="3" t="s">
        <v>7</v>
      </c>
      <c r="K60" s="3" t="s">
        <v>105</v>
      </c>
      <c r="L60" s="3" t="s">
        <v>106</v>
      </c>
      <c r="M60" s="3" t="s">
        <v>107</v>
      </c>
      <c r="N60" s="3" t="s">
        <v>49</v>
      </c>
      <c r="O60" s="3" t="s">
        <v>90</v>
      </c>
      <c r="P60" s="28"/>
    </row>
    <row r="61" spans="1:16" ht="15.75" customHeight="1" x14ac:dyDescent="0.2">
      <c r="A61" s="27">
        <v>45041</v>
      </c>
      <c r="B61" s="3" t="s">
        <v>223</v>
      </c>
      <c r="C61" s="3" t="s">
        <v>224</v>
      </c>
      <c r="D61" s="3" t="s">
        <v>227</v>
      </c>
      <c r="E61" s="3" t="s">
        <v>228</v>
      </c>
      <c r="F61" s="2">
        <v>40179</v>
      </c>
      <c r="G61" s="3" t="s">
        <v>37</v>
      </c>
      <c r="H61" s="3" t="s">
        <v>15</v>
      </c>
      <c r="I61" s="4" t="str">
        <f t="shared" si="0"/>
        <v>LA102employerInterventionReason</v>
      </c>
      <c r="J61" s="3" t="s">
        <v>7</v>
      </c>
      <c r="K61" s="3" t="s">
        <v>105</v>
      </c>
      <c r="L61" s="3" t="s">
        <v>106</v>
      </c>
      <c r="M61" s="3" t="s">
        <v>107</v>
      </c>
      <c r="N61" s="3" t="s">
        <v>49</v>
      </c>
      <c r="O61" s="3" t="s">
        <v>90</v>
      </c>
      <c r="P61" s="28"/>
    </row>
    <row r="62" spans="1:16" ht="15.75" customHeight="1" x14ac:dyDescent="0.2">
      <c r="A62" s="27">
        <v>45041</v>
      </c>
      <c r="B62" s="3" t="s">
        <v>231</v>
      </c>
      <c r="C62" s="3" t="s">
        <v>232</v>
      </c>
      <c r="D62" s="3" t="s">
        <v>233</v>
      </c>
      <c r="E62" s="3" t="s">
        <v>234</v>
      </c>
      <c r="F62" s="2">
        <v>43770</v>
      </c>
      <c r="G62" s="3" t="s">
        <v>14</v>
      </c>
      <c r="H62" s="3" t="s">
        <v>15</v>
      </c>
      <c r="I62" s="4" t="str">
        <f t="shared" si="0"/>
        <v>MA101employerInterventionReason</v>
      </c>
      <c r="J62" s="3" t="s">
        <v>7</v>
      </c>
      <c r="K62" s="3" t="s">
        <v>16</v>
      </c>
      <c r="L62" s="3" t="s">
        <v>113</v>
      </c>
      <c r="M62" s="3" t="s">
        <v>18</v>
      </c>
      <c r="N62" s="3" t="s">
        <v>19</v>
      </c>
      <c r="O62" s="3" t="s">
        <v>20</v>
      </c>
      <c r="P62" s="28"/>
    </row>
    <row r="63" spans="1:16" ht="15.75" customHeight="1" x14ac:dyDescent="0.2">
      <c r="A63" s="27">
        <v>45041</v>
      </c>
      <c r="B63" s="3" t="s">
        <v>235</v>
      </c>
      <c r="C63" s="3" t="s">
        <v>236</v>
      </c>
      <c r="D63" s="3" t="s">
        <v>237</v>
      </c>
      <c r="E63" s="3" t="s">
        <v>238</v>
      </c>
      <c r="F63" s="2">
        <v>44044</v>
      </c>
      <c r="G63" s="3" t="s">
        <v>14</v>
      </c>
      <c r="H63" s="3" t="s">
        <v>15</v>
      </c>
      <c r="I63" s="4" t="str">
        <f t="shared" si="0"/>
        <v>MA102employerInterventionReason</v>
      </c>
      <c r="J63" s="3" t="s">
        <v>7</v>
      </c>
      <c r="K63" s="3" t="s">
        <v>105</v>
      </c>
      <c r="L63" s="3" t="s">
        <v>106</v>
      </c>
      <c r="M63" s="3" t="s">
        <v>107</v>
      </c>
      <c r="N63" s="3" t="s">
        <v>49</v>
      </c>
      <c r="O63" s="3" t="s">
        <v>90</v>
      </c>
      <c r="P63" s="28"/>
    </row>
    <row r="64" spans="1:16" ht="15.75" customHeight="1" x14ac:dyDescent="0.2">
      <c r="A64" s="27">
        <v>45041</v>
      </c>
      <c r="B64" s="3" t="s">
        <v>241</v>
      </c>
      <c r="C64" s="3" t="s">
        <v>242</v>
      </c>
      <c r="D64" s="3" t="s">
        <v>243</v>
      </c>
      <c r="E64" s="3" t="s">
        <v>85</v>
      </c>
      <c r="F64" s="2">
        <v>44927</v>
      </c>
      <c r="G64" s="3" t="s">
        <v>14</v>
      </c>
      <c r="H64" s="3" t="s">
        <v>15</v>
      </c>
      <c r="I64" s="4" t="str">
        <f t="shared" si="0"/>
        <v>MD101employerInterventionReason</v>
      </c>
      <c r="J64" s="3" t="s">
        <v>7</v>
      </c>
      <c r="K64" s="3" t="s">
        <v>244</v>
      </c>
      <c r="L64" s="3" t="s">
        <v>245</v>
      </c>
      <c r="M64" s="3" t="s">
        <v>246</v>
      </c>
      <c r="N64" s="3" t="s">
        <v>247</v>
      </c>
      <c r="O64" s="3" t="s">
        <v>90</v>
      </c>
      <c r="P64" s="28"/>
    </row>
    <row r="65" spans="1:16" ht="15.75" customHeight="1" x14ac:dyDescent="0.2">
      <c r="A65" s="27">
        <v>45041</v>
      </c>
      <c r="B65" s="3" t="s">
        <v>241</v>
      </c>
      <c r="C65" s="3" t="s">
        <v>242</v>
      </c>
      <c r="D65" s="3" t="s">
        <v>243</v>
      </c>
      <c r="E65" s="3" t="s">
        <v>85</v>
      </c>
      <c r="F65" s="2">
        <v>44927</v>
      </c>
      <c r="G65" s="3" t="s">
        <v>14</v>
      </c>
      <c r="H65" s="3" t="s">
        <v>248</v>
      </c>
      <c r="I65" s="4" t="str">
        <f t="shared" si="0"/>
        <v>MD101MD.reciprocalResidentState</v>
      </c>
      <c r="J65" s="3" t="s">
        <v>7</v>
      </c>
      <c r="K65" s="3" t="s">
        <v>249</v>
      </c>
      <c r="L65" s="3" t="s">
        <v>250</v>
      </c>
      <c r="M65" s="3" t="s">
        <v>251</v>
      </c>
      <c r="N65" s="3" t="s">
        <v>252</v>
      </c>
      <c r="O65" s="3" t="s">
        <v>55</v>
      </c>
      <c r="P65" s="28"/>
    </row>
    <row r="66" spans="1:16" ht="15.75" customHeight="1" x14ac:dyDescent="0.2">
      <c r="A66" s="27">
        <v>45041</v>
      </c>
      <c r="B66" s="3" t="s">
        <v>241</v>
      </c>
      <c r="C66" s="3" t="s">
        <v>242</v>
      </c>
      <c r="D66" s="3" t="s">
        <v>243</v>
      </c>
      <c r="E66" s="3" t="s">
        <v>253</v>
      </c>
      <c r="F66" s="2">
        <v>44682</v>
      </c>
      <c r="G66" s="3" t="s">
        <v>37</v>
      </c>
      <c r="H66" s="3" t="s">
        <v>15</v>
      </c>
      <c r="I66" s="4" t="str">
        <f t="shared" si="0"/>
        <v>MD101employerInterventionReason</v>
      </c>
      <c r="J66" s="3" t="s">
        <v>7</v>
      </c>
      <c r="K66" s="3" t="s">
        <v>244</v>
      </c>
      <c r="L66" s="3" t="s">
        <v>245</v>
      </c>
      <c r="M66" s="3" t="s">
        <v>246</v>
      </c>
      <c r="N66" s="3" t="s">
        <v>247</v>
      </c>
      <c r="O66" s="3" t="s">
        <v>90</v>
      </c>
      <c r="P66" s="28"/>
    </row>
    <row r="67" spans="1:16" ht="15.75" customHeight="1" x14ac:dyDescent="0.2">
      <c r="A67" s="27">
        <v>45041</v>
      </c>
      <c r="B67" s="3" t="s">
        <v>241</v>
      </c>
      <c r="C67" s="3" t="s">
        <v>242</v>
      </c>
      <c r="D67" s="3" t="s">
        <v>243</v>
      </c>
      <c r="E67" s="3" t="s">
        <v>253</v>
      </c>
      <c r="F67" s="2">
        <v>44682</v>
      </c>
      <c r="G67" s="3" t="s">
        <v>37</v>
      </c>
      <c r="H67" s="3" t="s">
        <v>248</v>
      </c>
      <c r="I67" s="4" t="str">
        <f t="shared" si="0"/>
        <v>MD101MD.reciprocalResidentState</v>
      </c>
      <c r="J67" s="3" t="s">
        <v>7</v>
      </c>
      <c r="K67" s="3" t="s">
        <v>249</v>
      </c>
      <c r="L67" s="3" t="s">
        <v>250</v>
      </c>
      <c r="M67" s="3" t="s">
        <v>251</v>
      </c>
      <c r="N67" s="3" t="s">
        <v>252</v>
      </c>
      <c r="O67" s="3" t="s">
        <v>55</v>
      </c>
      <c r="P67" s="28"/>
    </row>
    <row r="68" spans="1:16" ht="15.75" customHeight="1" x14ac:dyDescent="0.2">
      <c r="A68" s="27">
        <v>45041</v>
      </c>
      <c r="B68" s="3" t="s">
        <v>256</v>
      </c>
      <c r="C68" s="3" t="s">
        <v>257</v>
      </c>
      <c r="D68" s="3" t="s">
        <v>258</v>
      </c>
      <c r="E68" s="3" t="s">
        <v>85</v>
      </c>
      <c r="F68" s="2">
        <v>44927</v>
      </c>
      <c r="G68" s="3" t="s">
        <v>14</v>
      </c>
      <c r="H68" s="3" t="s">
        <v>15</v>
      </c>
      <c r="I68" s="4" t="str">
        <f t="shared" si="0"/>
        <v>MD102employerInterventionReason</v>
      </c>
      <c r="J68" s="3" t="s">
        <v>7</v>
      </c>
      <c r="K68" s="3" t="s">
        <v>29</v>
      </c>
      <c r="L68" s="3" t="s">
        <v>30</v>
      </c>
      <c r="M68" s="3" t="s">
        <v>31</v>
      </c>
      <c r="N68" s="3" t="s">
        <v>32</v>
      </c>
      <c r="O68" s="3" t="s">
        <v>33</v>
      </c>
      <c r="P68" s="28"/>
    </row>
    <row r="69" spans="1:16" ht="15.75" customHeight="1" x14ac:dyDescent="0.2">
      <c r="A69" s="27">
        <v>45041</v>
      </c>
      <c r="B69" s="3" t="s">
        <v>256</v>
      </c>
      <c r="C69" s="3" t="s">
        <v>257</v>
      </c>
      <c r="D69" s="3" t="s">
        <v>258</v>
      </c>
      <c r="E69" s="3" t="s">
        <v>144</v>
      </c>
      <c r="F69" s="2">
        <v>44562</v>
      </c>
      <c r="G69" s="3" t="s">
        <v>37</v>
      </c>
      <c r="H69" s="3" t="s">
        <v>15</v>
      </c>
      <c r="I69" s="4" t="str">
        <f t="shared" si="0"/>
        <v>MD102employerInterventionReason</v>
      </c>
      <c r="J69" s="3" t="s">
        <v>7</v>
      </c>
      <c r="K69" s="3" t="s">
        <v>29</v>
      </c>
      <c r="L69" s="3" t="s">
        <v>30</v>
      </c>
      <c r="M69" s="3" t="s">
        <v>31</v>
      </c>
      <c r="N69" s="3" t="s">
        <v>32</v>
      </c>
      <c r="O69" s="3" t="s">
        <v>33</v>
      </c>
      <c r="P69" s="28"/>
    </row>
    <row r="70" spans="1:16" ht="15.75" customHeight="1" x14ac:dyDescent="0.2">
      <c r="A70" s="27">
        <v>45041</v>
      </c>
      <c r="B70" s="3" t="s">
        <v>259</v>
      </c>
      <c r="C70" s="3" t="s">
        <v>260</v>
      </c>
      <c r="D70" s="3" t="s">
        <v>84</v>
      </c>
      <c r="E70" s="3" t="s">
        <v>85</v>
      </c>
      <c r="F70" s="2">
        <v>44927</v>
      </c>
      <c r="G70" s="3" t="s">
        <v>14</v>
      </c>
      <c r="H70" s="3" t="s">
        <v>15</v>
      </c>
      <c r="I70" s="4" t="str">
        <f t="shared" si="0"/>
        <v>ME101employerInterventionReason</v>
      </c>
      <c r="J70" s="3" t="s">
        <v>7</v>
      </c>
      <c r="K70" s="3" t="s">
        <v>105</v>
      </c>
      <c r="L70" s="3" t="s">
        <v>106</v>
      </c>
      <c r="M70" s="3" t="s">
        <v>107</v>
      </c>
      <c r="N70" s="3" t="s">
        <v>49</v>
      </c>
      <c r="O70" s="3" t="s">
        <v>90</v>
      </c>
      <c r="P70" s="28"/>
    </row>
    <row r="71" spans="1:16" ht="15.75" customHeight="1" x14ac:dyDescent="0.2">
      <c r="A71" s="27">
        <v>45041</v>
      </c>
      <c r="B71" s="3" t="s">
        <v>259</v>
      </c>
      <c r="C71" s="3" t="s">
        <v>260</v>
      </c>
      <c r="D71" s="3" t="s">
        <v>84</v>
      </c>
      <c r="E71" s="3" t="s">
        <v>144</v>
      </c>
      <c r="F71" s="2">
        <v>44562</v>
      </c>
      <c r="G71" s="3" t="s">
        <v>37</v>
      </c>
      <c r="H71" s="3" t="s">
        <v>15</v>
      </c>
      <c r="I71" s="4" t="str">
        <f t="shared" si="0"/>
        <v>ME101employerInterventionReason</v>
      </c>
      <c r="J71" s="3" t="s">
        <v>7</v>
      </c>
      <c r="K71" s="3" t="s">
        <v>105</v>
      </c>
      <c r="L71" s="3" t="s">
        <v>106</v>
      </c>
      <c r="M71" s="3" t="s">
        <v>107</v>
      </c>
      <c r="N71" s="3" t="s">
        <v>49</v>
      </c>
      <c r="O71" s="3" t="s">
        <v>90</v>
      </c>
      <c r="P71" s="28"/>
    </row>
    <row r="72" spans="1:16" ht="15.75" customHeight="1" x14ac:dyDescent="0.2">
      <c r="A72" s="27">
        <v>45041</v>
      </c>
      <c r="B72" s="3" t="s">
        <v>261</v>
      </c>
      <c r="C72" s="3" t="s">
        <v>262</v>
      </c>
      <c r="D72" s="3" t="s">
        <v>263</v>
      </c>
      <c r="E72" s="3" t="s">
        <v>144</v>
      </c>
      <c r="F72" s="2">
        <v>44562</v>
      </c>
      <c r="G72" s="3" t="s">
        <v>14</v>
      </c>
      <c r="H72" s="3" t="s">
        <v>15</v>
      </c>
      <c r="I72" s="4" t="str">
        <f t="shared" si="0"/>
        <v>ME102employerInterventionReason</v>
      </c>
      <c r="J72" s="3" t="s">
        <v>7</v>
      </c>
      <c r="K72" s="3" t="s">
        <v>264</v>
      </c>
      <c r="L72" s="3" t="s">
        <v>683</v>
      </c>
      <c r="M72" s="3" t="s">
        <v>266</v>
      </c>
      <c r="N72" s="3" t="s">
        <v>684</v>
      </c>
      <c r="O72" s="3" t="s">
        <v>90</v>
      </c>
      <c r="P72" s="28"/>
    </row>
    <row r="73" spans="1:16" ht="15.75" customHeight="1" x14ac:dyDescent="0.2">
      <c r="A73" s="27">
        <v>45041</v>
      </c>
      <c r="B73" s="3" t="s">
        <v>268</v>
      </c>
      <c r="C73" s="3" t="s">
        <v>269</v>
      </c>
      <c r="D73" s="3" t="s">
        <v>270</v>
      </c>
      <c r="E73" s="3" t="s">
        <v>182</v>
      </c>
      <c r="F73" s="2">
        <v>44197</v>
      </c>
      <c r="G73" s="3" t="s">
        <v>14</v>
      </c>
      <c r="H73" s="3" t="s">
        <v>15</v>
      </c>
      <c r="I73" s="4" t="str">
        <f t="shared" si="0"/>
        <v>MI101employerInterventionReason</v>
      </c>
      <c r="J73" s="3" t="s">
        <v>7</v>
      </c>
      <c r="K73" s="3" t="s">
        <v>271</v>
      </c>
      <c r="L73" s="3" t="s">
        <v>685</v>
      </c>
      <c r="M73" s="3" t="s">
        <v>273</v>
      </c>
      <c r="N73" s="3" t="s">
        <v>274</v>
      </c>
      <c r="O73" s="3" t="s">
        <v>90</v>
      </c>
      <c r="P73" s="28"/>
    </row>
    <row r="74" spans="1:16" ht="15.75" customHeight="1" x14ac:dyDescent="0.2">
      <c r="A74" s="27">
        <v>45041</v>
      </c>
      <c r="B74" s="3" t="s">
        <v>275</v>
      </c>
      <c r="C74" s="3" t="s">
        <v>276</v>
      </c>
      <c r="D74" s="3" t="s">
        <v>277</v>
      </c>
      <c r="E74" s="3" t="s">
        <v>278</v>
      </c>
      <c r="F74" s="2">
        <v>43101</v>
      </c>
      <c r="G74" s="3" t="s">
        <v>14</v>
      </c>
      <c r="H74" s="3" t="s">
        <v>15</v>
      </c>
      <c r="I74" s="4" t="str">
        <f t="shared" si="0"/>
        <v>MI110employerInterventionReason</v>
      </c>
      <c r="J74" s="3" t="s">
        <v>7</v>
      </c>
      <c r="K74" s="3" t="s">
        <v>16</v>
      </c>
      <c r="L74" s="3" t="s">
        <v>113</v>
      </c>
      <c r="M74" s="3" t="s">
        <v>18</v>
      </c>
      <c r="N74" s="3" t="s">
        <v>19</v>
      </c>
      <c r="O74" s="3" t="s">
        <v>20</v>
      </c>
      <c r="P74" s="28"/>
    </row>
    <row r="75" spans="1:16" ht="15.75" customHeight="1" x14ac:dyDescent="0.2">
      <c r="A75" s="27">
        <v>45041</v>
      </c>
      <c r="B75" s="3" t="s">
        <v>285</v>
      </c>
      <c r="C75" s="3" t="s">
        <v>286</v>
      </c>
      <c r="D75" s="3" t="s">
        <v>287</v>
      </c>
      <c r="E75" s="3" t="s">
        <v>133</v>
      </c>
      <c r="F75" s="2">
        <v>44348</v>
      </c>
      <c r="G75" s="3" t="s">
        <v>14</v>
      </c>
      <c r="H75" s="3" t="s">
        <v>15</v>
      </c>
      <c r="I75" s="4" t="str">
        <f t="shared" si="0"/>
        <v>MI111employerInterventionReason</v>
      </c>
      <c r="J75" s="3" t="s">
        <v>7</v>
      </c>
      <c r="K75" s="3" t="s">
        <v>16</v>
      </c>
      <c r="L75" s="3" t="s">
        <v>113</v>
      </c>
      <c r="M75" s="3" t="s">
        <v>18</v>
      </c>
      <c r="N75" s="3" t="s">
        <v>19</v>
      </c>
      <c r="O75" s="3" t="s">
        <v>20</v>
      </c>
      <c r="P75" s="28"/>
    </row>
    <row r="76" spans="1:16" ht="15.75" customHeight="1" x14ac:dyDescent="0.2">
      <c r="A76" s="27">
        <v>45041</v>
      </c>
      <c r="B76" s="3" t="s">
        <v>288</v>
      </c>
      <c r="C76" s="3" t="s">
        <v>289</v>
      </c>
      <c r="D76" s="3" t="s">
        <v>290</v>
      </c>
      <c r="E76" s="3" t="s">
        <v>291</v>
      </c>
      <c r="F76" s="2">
        <v>38169</v>
      </c>
      <c r="G76" s="3" t="s">
        <v>14</v>
      </c>
      <c r="H76" s="3" t="s">
        <v>15</v>
      </c>
      <c r="I76" s="4" t="str">
        <f t="shared" si="0"/>
        <v>MI112employerInterventionReason</v>
      </c>
      <c r="J76" s="3" t="s">
        <v>7</v>
      </c>
      <c r="K76" s="3" t="s">
        <v>16</v>
      </c>
      <c r="L76" s="3" t="s">
        <v>113</v>
      </c>
      <c r="M76" s="3" t="s">
        <v>18</v>
      </c>
      <c r="N76" s="3" t="s">
        <v>19</v>
      </c>
      <c r="O76" s="3" t="s">
        <v>20</v>
      </c>
      <c r="P76" s="28"/>
    </row>
    <row r="77" spans="1:16" ht="15.75" customHeight="1" x14ac:dyDescent="0.2">
      <c r="A77" s="27">
        <v>45041</v>
      </c>
      <c r="B77" s="3" t="s">
        <v>292</v>
      </c>
      <c r="C77" s="3" t="s">
        <v>293</v>
      </c>
      <c r="D77" s="3" t="s">
        <v>294</v>
      </c>
      <c r="E77" s="3" t="s">
        <v>295</v>
      </c>
      <c r="F77" s="2">
        <v>40932</v>
      </c>
      <c r="G77" s="3" t="s">
        <v>14</v>
      </c>
      <c r="H77" s="3" t="s">
        <v>15</v>
      </c>
      <c r="I77" s="4" t="str">
        <f t="shared" si="0"/>
        <v>MI113employerInterventionReason</v>
      </c>
      <c r="J77" s="3" t="s">
        <v>7</v>
      </c>
      <c r="K77" s="3" t="s">
        <v>16</v>
      </c>
      <c r="L77" s="3" t="s">
        <v>113</v>
      </c>
      <c r="M77" s="3" t="s">
        <v>18</v>
      </c>
      <c r="N77" s="3" t="s">
        <v>19</v>
      </c>
      <c r="O77" s="3" t="s">
        <v>20</v>
      </c>
      <c r="P77" s="28"/>
    </row>
    <row r="78" spans="1:16" ht="15.75" customHeight="1" x14ac:dyDescent="0.2">
      <c r="A78" s="27">
        <v>45041</v>
      </c>
      <c r="B78" s="3" t="s">
        <v>296</v>
      </c>
      <c r="C78" s="3" t="s">
        <v>297</v>
      </c>
      <c r="D78" s="3" t="s">
        <v>298</v>
      </c>
      <c r="E78" s="3" t="s">
        <v>299</v>
      </c>
      <c r="F78" s="2">
        <v>41302</v>
      </c>
      <c r="G78" s="3" t="s">
        <v>14</v>
      </c>
      <c r="H78" s="3" t="s">
        <v>15</v>
      </c>
      <c r="I78" s="4" t="str">
        <f t="shared" si="0"/>
        <v>MI114employerInterventionReason</v>
      </c>
      <c r="J78" s="3" t="s">
        <v>7</v>
      </c>
      <c r="K78" s="3" t="s">
        <v>16</v>
      </c>
      <c r="L78" s="3" t="s">
        <v>113</v>
      </c>
      <c r="M78" s="3" t="s">
        <v>18</v>
      </c>
      <c r="N78" s="3" t="s">
        <v>19</v>
      </c>
      <c r="O78" s="3" t="s">
        <v>20</v>
      </c>
      <c r="P78" s="28"/>
    </row>
    <row r="79" spans="1:16" ht="15.75" customHeight="1" x14ac:dyDescent="0.2">
      <c r="A79" s="27">
        <v>45041</v>
      </c>
      <c r="B79" s="3" t="s">
        <v>300</v>
      </c>
      <c r="C79" s="3" t="s">
        <v>301</v>
      </c>
      <c r="D79" s="3" t="s">
        <v>302</v>
      </c>
      <c r="E79" s="3" t="s">
        <v>295</v>
      </c>
      <c r="F79" s="2">
        <v>37073</v>
      </c>
      <c r="G79" s="3" t="s">
        <v>14</v>
      </c>
      <c r="H79" s="3" t="s">
        <v>15</v>
      </c>
      <c r="I79" s="4" t="str">
        <f t="shared" si="0"/>
        <v>MI115employerInterventionReason</v>
      </c>
      <c r="J79" s="3" t="s">
        <v>7</v>
      </c>
      <c r="K79" s="3" t="s">
        <v>16</v>
      </c>
      <c r="L79" s="3" t="s">
        <v>113</v>
      </c>
      <c r="M79" s="3" t="s">
        <v>18</v>
      </c>
      <c r="N79" s="3" t="s">
        <v>19</v>
      </c>
      <c r="O79" s="3" t="s">
        <v>20</v>
      </c>
      <c r="P79" s="28"/>
    </row>
    <row r="80" spans="1:16" ht="15.75" customHeight="1" x14ac:dyDescent="0.2">
      <c r="A80" s="27">
        <v>45041</v>
      </c>
      <c r="B80" s="3" t="s">
        <v>303</v>
      </c>
      <c r="C80" s="3" t="s">
        <v>304</v>
      </c>
      <c r="D80" s="3" t="s">
        <v>305</v>
      </c>
      <c r="E80" s="3" t="s">
        <v>129</v>
      </c>
      <c r="F80" s="2">
        <v>39661</v>
      </c>
      <c r="G80" s="3" t="s">
        <v>14</v>
      </c>
      <c r="H80" s="3" t="s">
        <v>15</v>
      </c>
      <c r="I80" s="4" t="str">
        <f t="shared" si="0"/>
        <v>MI116employerInterventionReason</v>
      </c>
      <c r="J80" s="3" t="s">
        <v>7</v>
      </c>
      <c r="K80" s="3" t="s">
        <v>16</v>
      </c>
      <c r="L80" s="3" t="s">
        <v>113</v>
      </c>
      <c r="M80" s="3" t="s">
        <v>18</v>
      </c>
      <c r="N80" s="3" t="s">
        <v>19</v>
      </c>
      <c r="O80" s="3" t="s">
        <v>20</v>
      </c>
      <c r="P80" s="28"/>
    </row>
    <row r="81" spans="1:16" ht="15.75" customHeight="1" x14ac:dyDescent="0.2">
      <c r="A81" s="27">
        <v>45041</v>
      </c>
      <c r="B81" s="3" t="s">
        <v>306</v>
      </c>
      <c r="C81" s="3" t="s">
        <v>307</v>
      </c>
      <c r="D81" s="3" t="s">
        <v>308</v>
      </c>
      <c r="E81" s="3" t="s">
        <v>309</v>
      </c>
      <c r="F81" s="2">
        <v>40709</v>
      </c>
      <c r="G81" s="3" t="s">
        <v>14</v>
      </c>
      <c r="H81" s="3" t="s">
        <v>15</v>
      </c>
      <c r="I81" s="4" t="str">
        <f t="shared" si="0"/>
        <v>MI117employerInterventionReason</v>
      </c>
      <c r="J81" s="3" t="s">
        <v>7</v>
      </c>
      <c r="K81" s="3" t="s">
        <v>16</v>
      </c>
      <c r="L81" s="3" t="s">
        <v>113</v>
      </c>
      <c r="M81" s="3" t="s">
        <v>18</v>
      </c>
      <c r="N81" s="3" t="s">
        <v>19</v>
      </c>
      <c r="O81" s="3" t="s">
        <v>20</v>
      </c>
      <c r="P81" s="28"/>
    </row>
    <row r="82" spans="1:16" ht="15.75" customHeight="1" x14ac:dyDescent="0.2">
      <c r="A82" s="27">
        <v>45041</v>
      </c>
      <c r="B82" s="3" t="s">
        <v>310</v>
      </c>
      <c r="C82" s="3" t="s">
        <v>311</v>
      </c>
      <c r="D82" s="3" t="s">
        <v>312</v>
      </c>
      <c r="E82" s="3" t="s">
        <v>129</v>
      </c>
      <c r="F82" s="2">
        <v>40709</v>
      </c>
      <c r="G82" s="3" t="s">
        <v>14</v>
      </c>
      <c r="H82" s="3" t="s">
        <v>15</v>
      </c>
      <c r="I82" s="4" t="str">
        <f t="shared" si="0"/>
        <v>MI118employerInterventionReason</v>
      </c>
      <c r="J82" s="3" t="s">
        <v>7</v>
      </c>
      <c r="K82" s="3" t="s">
        <v>16</v>
      </c>
      <c r="L82" s="3" t="s">
        <v>113</v>
      </c>
      <c r="M82" s="3" t="s">
        <v>18</v>
      </c>
      <c r="N82" s="3" t="s">
        <v>19</v>
      </c>
      <c r="O82" s="3" t="s">
        <v>20</v>
      </c>
      <c r="P82" s="28"/>
    </row>
    <row r="83" spans="1:16" ht="15.75" customHeight="1" x14ac:dyDescent="0.2">
      <c r="A83" s="27">
        <v>45041</v>
      </c>
      <c r="B83" s="3" t="s">
        <v>313</v>
      </c>
      <c r="C83" s="3" t="s">
        <v>314</v>
      </c>
      <c r="D83" s="3" t="s">
        <v>315</v>
      </c>
      <c r="E83" s="3" t="s">
        <v>295</v>
      </c>
      <c r="F83" s="2">
        <v>40709</v>
      </c>
      <c r="G83" s="3" t="s">
        <v>14</v>
      </c>
      <c r="H83" s="3" t="s">
        <v>15</v>
      </c>
      <c r="I83" s="4" t="str">
        <f t="shared" si="0"/>
        <v>MI119employerInterventionReason</v>
      </c>
      <c r="J83" s="3" t="s">
        <v>7</v>
      </c>
      <c r="K83" s="3" t="s">
        <v>16</v>
      </c>
      <c r="L83" s="3" t="s">
        <v>113</v>
      </c>
      <c r="M83" s="3" t="s">
        <v>18</v>
      </c>
      <c r="N83" s="3" t="s">
        <v>19</v>
      </c>
      <c r="O83" s="3" t="s">
        <v>20</v>
      </c>
      <c r="P83" s="28"/>
    </row>
    <row r="84" spans="1:16" ht="15.75" customHeight="1" x14ac:dyDescent="0.2">
      <c r="A84" s="27">
        <v>45041</v>
      </c>
      <c r="B84" s="3" t="s">
        <v>316</v>
      </c>
      <c r="C84" s="3" t="s">
        <v>314</v>
      </c>
      <c r="D84" s="3" t="s">
        <v>317</v>
      </c>
      <c r="E84" s="3" t="s">
        <v>129</v>
      </c>
      <c r="F84" s="2">
        <v>40709</v>
      </c>
      <c r="G84" s="3" t="s">
        <v>14</v>
      </c>
      <c r="H84" s="3" t="s">
        <v>15</v>
      </c>
      <c r="I84" s="4" t="str">
        <f t="shared" si="0"/>
        <v>MI120employerInterventionReason</v>
      </c>
      <c r="J84" s="3" t="s">
        <v>7</v>
      </c>
      <c r="K84" s="3" t="s">
        <v>16</v>
      </c>
      <c r="L84" s="3" t="s">
        <v>113</v>
      </c>
      <c r="M84" s="3" t="s">
        <v>18</v>
      </c>
      <c r="N84" s="3" t="s">
        <v>19</v>
      </c>
      <c r="O84" s="3" t="s">
        <v>20</v>
      </c>
      <c r="P84" s="28"/>
    </row>
    <row r="85" spans="1:16" ht="15.75" customHeight="1" x14ac:dyDescent="0.2">
      <c r="A85" s="27">
        <v>45041</v>
      </c>
      <c r="B85" s="3" t="s">
        <v>318</v>
      </c>
      <c r="C85" s="3" t="s">
        <v>319</v>
      </c>
      <c r="D85" s="3" t="s">
        <v>320</v>
      </c>
      <c r="E85" s="3" t="s">
        <v>321</v>
      </c>
      <c r="F85" s="2">
        <v>42370</v>
      </c>
      <c r="G85" s="3" t="s">
        <v>14</v>
      </c>
      <c r="H85" s="3" t="s">
        <v>15</v>
      </c>
      <c r="I85" s="4" t="str">
        <f t="shared" si="0"/>
        <v>MI121employerInterventionReason</v>
      </c>
      <c r="J85" s="3" t="s">
        <v>7</v>
      </c>
      <c r="K85" s="3" t="s">
        <v>16</v>
      </c>
      <c r="L85" s="3" t="s">
        <v>113</v>
      </c>
      <c r="M85" s="3" t="s">
        <v>18</v>
      </c>
      <c r="N85" s="3" t="s">
        <v>19</v>
      </c>
      <c r="O85" s="3" t="s">
        <v>20</v>
      </c>
      <c r="P85" s="28"/>
    </row>
    <row r="86" spans="1:16" ht="15.75" customHeight="1" x14ac:dyDescent="0.2">
      <c r="A86" s="27">
        <v>45041</v>
      </c>
      <c r="B86" s="3" t="s">
        <v>322</v>
      </c>
      <c r="C86" s="3" t="s">
        <v>323</v>
      </c>
      <c r="D86" s="3" t="s">
        <v>324</v>
      </c>
      <c r="E86" s="3" t="s">
        <v>45</v>
      </c>
      <c r="F86" s="2">
        <v>40705</v>
      </c>
      <c r="G86" s="3" t="s">
        <v>14</v>
      </c>
      <c r="H86" s="3" t="s">
        <v>15</v>
      </c>
      <c r="I86" s="4" t="str">
        <f t="shared" si="0"/>
        <v>MI122employerInterventionReason</v>
      </c>
      <c r="J86" s="3" t="s">
        <v>7</v>
      </c>
      <c r="K86" s="3" t="s">
        <v>16</v>
      </c>
      <c r="L86" s="3" t="s">
        <v>113</v>
      </c>
      <c r="M86" s="3" t="s">
        <v>18</v>
      </c>
      <c r="N86" s="3" t="s">
        <v>19</v>
      </c>
      <c r="O86" s="3" t="s">
        <v>20</v>
      </c>
      <c r="P86" s="28"/>
    </row>
    <row r="87" spans="1:16" ht="15.75" customHeight="1" x14ac:dyDescent="0.2">
      <c r="A87" s="27">
        <v>45041</v>
      </c>
      <c r="B87" s="3" t="s">
        <v>325</v>
      </c>
      <c r="C87" s="3" t="s">
        <v>326</v>
      </c>
      <c r="D87" s="3" t="s">
        <v>327</v>
      </c>
      <c r="E87" s="3" t="s">
        <v>117</v>
      </c>
      <c r="F87" s="2">
        <v>43101</v>
      </c>
      <c r="G87" s="3" t="s">
        <v>14</v>
      </c>
      <c r="H87" s="3" t="s">
        <v>15</v>
      </c>
      <c r="I87" s="4" t="str">
        <f t="shared" si="0"/>
        <v>MI123employerInterventionReason</v>
      </c>
      <c r="J87" s="3" t="s">
        <v>7</v>
      </c>
      <c r="K87" s="3" t="s">
        <v>16</v>
      </c>
      <c r="L87" s="3" t="s">
        <v>113</v>
      </c>
      <c r="M87" s="3" t="s">
        <v>18</v>
      </c>
      <c r="N87" s="3" t="s">
        <v>19</v>
      </c>
      <c r="O87" s="3" t="s">
        <v>20</v>
      </c>
      <c r="P87" s="28"/>
    </row>
    <row r="88" spans="1:16" ht="15.75" customHeight="1" x14ac:dyDescent="0.2">
      <c r="A88" s="27">
        <v>45041</v>
      </c>
      <c r="B88" s="3" t="s">
        <v>328</v>
      </c>
      <c r="C88" s="3" t="s">
        <v>329</v>
      </c>
      <c r="D88" s="3" t="s">
        <v>330</v>
      </c>
      <c r="E88" s="3" t="s">
        <v>331</v>
      </c>
      <c r="F88" s="2">
        <v>41698</v>
      </c>
      <c r="G88" s="3" t="s">
        <v>14</v>
      </c>
      <c r="H88" s="3" t="s">
        <v>15</v>
      </c>
      <c r="I88" s="4" t="str">
        <f t="shared" si="0"/>
        <v>MI124employerInterventionReason</v>
      </c>
      <c r="J88" s="3" t="s">
        <v>7</v>
      </c>
      <c r="K88" s="3" t="s">
        <v>16</v>
      </c>
      <c r="L88" s="3" t="s">
        <v>113</v>
      </c>
      <c r="M88" s="3" t="s">
        <v>18</v>
      </c>
      <c r="N88" s="3" t="s">
        <v>19</v>
      </c>
      <c r="O88" s="3" t="s">
        <v>20</v>
      </c>
      <c r="P88" s="28"/>
    </row>
    <row r="89" spans="1:16" ht="15.75" customHeight="1" x14ac:dyDescent="0.2">
      <c r="A89" s="27">
        <v>45041</v>
      </c>
      <c r="B89" s="3" t="s">
        <v>332</v>
      </c>
      <c r="C89" s="3" t="s">
        <v>333</v>
      </c>
      <c r="D89" s="3" t="s">
        <v>334</v>
      </c>
      <c r="E89" s="3" t="s">
        <v>335</v>
      </c>
      <c r="F89" s="2">
        <v>40709</v>
      </c>
      <c r="G89" s="3" t="s">
        <v>14</v>
      </c>
      <c r="H89" s="3" t="s">
        <v>15</v>
      </c>
      <c r="I89" s="4" t="str">
        <f t="shared" si="0"/>
        <v>MI125employerInterventionReason</v>
      </c>
      <c r="J89" s="3" t="s">
        <v>7</v>
      </c>
      <c r="K89" s="3" t="s">
        <v>16</v>
      </c>
      <c r="L89" s="3" t="s">
        <v>113</v>
      </c>
      <c r="M89" s="3" t="s">
        <v>18</v>
      </c>
      <c r="N89" s="3" t="s">
        <v>19</v>
      </c>
      <c r="O89" s="3" t="s">
        <v>20</v>
      </c>
      <c r="P89" s="28"/>
    </row>
    <row r="90" spans="1:16" ht="15.75" customHeight="1" x14ac:dyDescent="0.2">
      <c r="A90" s="27">
        <v>45041</v>
      </c>
      <c r="B90" s="3" t="s">
        <v>336</v>
      </c>
      <c r="C90" s="3" t="s">
        <v>304</v>
      </c>
      <c r="D90" s="3" t="s">
        <v>337</v>
      </c>
      <c r="E90" s="3" t="s">
        <v>338</v>
      </c>
      <c r="F90" s="2">
        <v>41320</v>
      </c>
      <c r="G90" s="3" t="s">
        <v>14</v>
      </c>
      <c r="H90" s="3" t="s">
        <v>15</v>
      </c>
      <c r="I90" s="4" t="str">
        <f t="shared" si="0"/>
        <v>MI126employerInterventionReason</v>
      </c>
      <c r="J90" s="3" t="s">
        <v>7</v>
      </c>
      <c r="K90" s="3" t="s">
        <v>16</v>
      </c>
      <c r="L90" s="3" t="s">
        <v>113</v>
      </c>
      <c r="M90" s="3" t="s">
        <v>18</v>
      </c>
      <c r="N90" s="3" t="s">
        <v>19</v>
      </c>
      <c r="O90" s="3" t="s">
        <v>20</v>
      </c>
      <c r="P90" s="28"/>
    </row>
    <row r="91" spans="1:16" ht="15.75" customHeight="1" x14ac:dyDescent="0.2">
      <c r="A91" s="27">
        <v>45041</v>
      </c>
      <c r="B91" s="3" t="s">
        <v>339</v>
      </c>
      <c r="C91" s="3" t="s">
        <v>340</v>
      </c>
      <c r="D91" s="3" t="s">
        <v>341</v>
      </c>
      <c r="E91" s="3" t="s">
        <v>129</v>
      </c>
      <c r="F91" s="2">
        <v>40709</v>
      </c>
      <c r="G91" s="3" t="s">
        <v>14</v>
      </c>
      <c r="H91" s="3" t="s">
        <v>15</v>
      </c>
      <c r="I91" s="4" t="str">
        <f t="shared" si="0"/>
        <v>MI127employerInterventionReason</v>
      </c>
      <c r="J91" s="3" t="s">
        <v>7</v>
      </c>
      <c r="K91" s="3" t="s">
        <v>16</v>
      </c>
      <c r="L91" s="3" t="s">
        <v>113</v>
      </c>
      <c r="M91" s="3" t="s">
        <v>18</v>
      </c>
      <c r="N91" s="3" t="s">
        <v>19</v>
      </c>
      <c r="O91" s="3" t="s">
        <v>20</v>
      </c>
      <c r="P91" s="28"/>
    </row>
    <row r="92" spans="1:16" ht="15.75" customHeight="1" x14ac:dyDescent="0.2">
      <c r="A92" s="27">
        <v>45041</v>
      </c>
      <c r="B92" s="3" t="s">
        <v>342</v>
      </c>
      <c r="C92" s="3" t="s">
        <v>343</v>
      </c>
      <c r="D92" s="3" t="s">
        <v>344</v>
      </c>
      <c r="E92" s="3" t="s">
        <v>345</v>
      </c>
      <c r="F92" s="2">
        <v>40183</v>
      </c>
      <c r="G92" s="3" t="s">
        <v>14</v>
      </c>
      <c r="H92" s="3" t="s">
        <v>15</v>
      </c>
      <c r="I92" s="4" t="str">
        <f t="shared" si="0"/>
        <v>MI128employerInterventionReason</v>
      </c>
      <c r="J92" s="3" t="s">
        <v>7</v>
      </c>
      <c r="K92" s="3" t="s">
        <v>16</v>
      </c>
      <c r="L92" s="3" t="s">
        <v>113</v>
      </c>
      <c r="M92" s="3" t="s">
        <v>18</v>
      </c>
      <c r="N92" s="3" t="s">
        <v>19</v>
      </c>
      <c r="O92" s="3" t="s">
        <v>20</v>
      </c>
      <c r="P92" s="28"/>
    </row>
    <row r="93" spans="1:16" ht="15.75" customHeight="1" x14ac:dyDescent="0.2">
      <c r="A93" s="27">
        <v>45041</v>
      </c>
      <c r="B93" s="3" t="s">
        <v>346</v>
      </c>
      <c r="C93" s="3" t="s">
        <v>142</v>
      </c>
      <c r="D93" s="3" t="s">
        <v>347</v>
      </c>
      <c r="E93" s="3" t="s">
        <v>45</v>
      </c>
      <c r="F93" s="2">
        <v>40836</v>
      </c>
      <c r="G93" s="3" t="s">
        <v>14</v>
      </c>
      <c r="H93" s="3" t="s">
        <v>15</v>
      </c>
      <c r="I93" s="4" t="str">
        <f t="shared" si="0"/>
        <v>MI129employerInterventionReason</v>
      </c>
      <c r="J93" s="3" t="s">
        <v>7</v>
      </c>
      <c r="K93" s="3" t="s">
        <v>16</v>
      </c>
      <c r="L93" s="3" t="s">
        <v>113</v>
      </c>
      <c r="M93" s="3" t="s">
        <v>18</v>
      </c>
      <c r="N93" s="3" t="s">
        <v>19</v>
      </c>
      <c r="O93" s="3" t="s">
        <v>20</v>
      </c>
      <c r="P93" s="28"/>
    </row>
    <row r="94" spans="1:16" ht="15.75" customHeight="1" x14ac:dyDescent="0.2">
      <c r="A94" s="27">
        <v>45041</v>
      </c>
      <c r="B94" s="3" t="s">
        <v>348</v>
      </c>
      <c r="C94" s="3" t="s">
        <v>349</v>
      </c>
      <c r="D94" s="3" t="s">
        <v>350</v>
      </c>
      <c r="E94" s="3" t="s">
        <v>335</v>
      </c>
      <c r="F94" s="2">
        <v>40709</v>
      </c>
      <c r="G94" s="3" t="s">
        <v>14</v>
      </c>
      <c r="H94" s="3" t="s">
        <v>15</v>
      </c>
      <c r="I94" s="4" t="str">
        <f t="shared" si="0"/>
        <v>MI130employerInterventionReason</v>
      </c>
      <c r="J94" s="3" t="s">
        <v>7</v>
      </c>
      <c r="K94" s="3" t="s">
        <v>16</v>
      </c>
      <c r="L94" s="3" t="s">
        <v>113</v>
      </c>
      <c r="M94" s="3" t="s">
        <v>18</v>
      </c>
      <c r="N94" s="3" t="s">
        <v>19</v>
      </c>
      <c r="O94" s="3" t="s">
        <v>20</v>
      </c>
      <c r="P94" s="28"/>
    </row>
    <row r="95" spans="1:16" ht="15.75" customHeight="1" x14ac:dyDescent="0.2">
      <c r="A95" s="27">
        <v>45041</v>
      </c>
      <c r="B95" s="3" t="s">
        <v>351</v>
      </c>
      <c r="C95" s="3" t="s">
        <v>352</v>
      </c>
      <c r="D95" s="3" t="s">
        <v>353</v>
      </c>
      <c r="E95" s="3" t="s">
        <v>335</v>
      </c>
      <c r="F95" s="2">
        <v>40709</v>
      </c>
      <c r="G95" s="3" t="s">
        <v>14</v>
      </c>
      <c r="H95" s="3" t="s">
        <v>15</v>
      </c>
      <c r="I95" s="4" t="str">
        <f t="shared" si="0"/>
        <v>MI131employerInterventionReason</v>
      </c>
      <c r="J95" s="3" t="s">
        <v>7</v>
      </c>
      <c r="K95" s="3" t="s">
        <v>16</v>
      </c>
      <c r="L95" s="3" t="s">
        <v>113</v>
      </c>
      <c r="M95" s="3" t="s">
        <v>18</v>
      </c>
      <c r="N95" s="3" t="s">
        <v>19</v>
      </c>
      <c r="O95" s="3" t="s">
        <v>20</v>
      </c>
      <c r="P95" s="28"/>
    </row>
    <row r="96" spans="1:16" ht="15.75" customHeight="1" x14ac:dyDescent="0.2">
      <c r="A96" s="27">
        <v>45041</v>
      </c>
      <c r="B96" s="3" t="s">
        <v>354</v>
      </c>
      <c r="C96" s="3" t="s">
        <v>355</v>
      </c>
      <c r="D96" s="3" t="s">
        <v>356</v>
      </c>
      <c r="E96" s="3" t="s">
        <v>202</v>
      </c>
      <c r="F96" s="2">
        <v>40709</v>
      </c>
      <c r="G96" s="3" t="s">
        <v>14</v>
      </c>
      <c r="H96" s="3" t="s">
        <v>15</v>
      </c>
      <c r="I96" s="4" t="str">
        <f t="shared" si="0"/>
        <v>MI132employerInterventionReason</v>
      </c>
      <c r="J96" s="3" t="s">
        <v>7</v>
      </c>
      <c r="K96" s="3" t="s">
        <v>16</v>
      </c>
      <c r="L96" s="3" t="s">
        <v>113</v>
      </c>
      <c r="M96" s="3" t="s">
        <v>18</v>
      </c>
      <c r="N96" s="3" t="s">
        <v>19</v>
      </c>
      <c r="O96" s="3" t="s">
        <v>20</v>
      </c>
      <c r="P96" s="28"/>
    </row>
    <row r="97" spans="1:16" ht="15.75" customHeight="1" x14ac:dyDescent="0.2">
      <c r="A97" s="27">
        <v>45041</v>
      </c>
      <c r="B97" s="3" t="s">
        <v>357</v>
      </c>
      <c r="C97" s="3" t="s">
        <v>358</v>
      </c>
      <c r="D97" s="3" t="s">
        <v>359</v>
      </c>
      <c r="E97" s="3" t="s">
        <v>144</v>
      </c>
      <c r="F97" s="2">
        <v>44562</v>
      </c>
      <c r="G97" s="3" t="s">
        <v>37</v>
      </c>
      <c r="H97" s="3" t="s">
        <v>15</v>
      </c>
      <c r="I97" s="4" t="str">
        <f t="shared" si="0"/>
        <v>MN102employerInterventionReason</v>
      </c>
      <c r="J97" s="3" t="s">
        <v>7</v>
      </c>
      <c r="K97" s="3" t="s">
        <v>16</v>
      </c>
      <c r="L97" s="3" t="s">
        <v>113</v>
      </c>
      <c r="M97" s="3" t="s">
        <v>18</v>
      </c>
      <c r="N97" s="3" t="s">
        <v>19</v>
      </c>
      <c r="O97" s="3" t="s">
        <v>20</v>
      </c>
      <c r="P97" s="28"/>
    </row>
    <row r="98" spans="1:16" ht="15.75" customHeight="1" x14ac:dyDescent="0.2">
      <c r="A98" s="27">
        <v>45041</v>
      </c>
      <c r="B98" s="3" t="s">
        <v>357</v>
      </c>
      <c r="C98" s="3" t="s">
        <v>358</v>
      </c>
      <c r="D98" s="3" t="s">
        <v>360</v>
      </c>
      <c r="E98" s="3" t="s">
        <v>63</v>
      </c>
      <c r="F98" s="2">
        <v>44927</v>
      </c>
      <c r="G98" s="3" t="s">
        <v>14</v>
      </c>
      <c r="H98" s="3" t="s">
        <v>15</v>
      </c>
      <c r="I98" s="4" t="str">
        <f t="shared" si="0"/>
        <v>MN102employerInterventionReason</v>
      </c>
      <c r="J98" s="3" t="s">
        <v>7</v>
      </c>
      <c r="K98" s="3" t="s">
        <v>16</v>
      </c>
      <c r="L98" s="3" t="s">
        <v>113</v>
      </c>
      <c r="M98" s="3" t="s">
        <v>18</v>
      </c>
      <c r="N98" s="3" t="s">
        <v>19</v>
      </c>
      <c r="O98" s="3" t="s">
        <v>20</v>
      </c>
      <c r="P98" s="28"/>
    </row>
    <row r="99" spans="1:16" ht="15.75" customHeight="1" x14ac:dyDescent="0.2">
      <c r="A99" s="27">
        <v>45041</v>
      </c>
      <c r="B99" s="3" t="s">
        <v>361</v>
      </c>
      <c r="C99" s="3" t="s">
        <v>362</v>
      </c>
      <c r="D99" s="3" t="s">
        <v>363</v>
      </c>
      <c r="E99" s="3" t="s">
        <v>63</v>
      </c>
      <c r="F99" s="2">
        <v>44927</v>
      </c>
      <c r="G99" s="3" t="s">
        <v>14</v>
      </c>
      <c r="H99" s="3" t="s">
        <v>15</v>
      </c>
      <c r="I99" s="4" t="str">
        <f t="shared" si="0"/>
        <v>MN103employerInterventionReason</v>
      </c>
      <c r="J99" s="3" t="s">
        <v>7</v>
      </c>
      <c r="K99" s="3" t="s">
        <v>364</v>
      </c>
      <c r="L99" s="3" t="s">
        <v>365</v>
      </c>
      <c r="M99" s="3" t="s">
        <v>366</v>
      </c>
      <c r="N99" s="3" t="s">
        <v>367</v>
      </c>
      <c r="O99" s="3" t="s">
        <v>33</v>
      </c>
      <c r="P99" s="28"/>
    </row>
    <row r="100" spans="1:16" ht="15.75" customHeight="1" x14ac:dyDescent="0.2">
      <c r="A100" s="27">
        <v>45041</v>
      </c>
      <c r="B100" s="3" t="s">
        <v>361</v>
      </c>
      <c r="C100" s="3" t="s">
        <v>362</v>
      </c>
      <c r="D100" s="3" t="s">
        <v>363</v>
      </c>
      <c r="E100" s="3" t="s">
        <v>36</v>
      </c>
      <c r="F100" s="2">
        <v>44562</v>
      </c>
      <c r="G100" s="3" t="s">
        <v>37</v>
      </c>
      <c r="H100" s="3" t="s">
        <v>15</v>
      </c>
      <c r="I100" s="4" t="str">
        <f t="shared" si="0"/>
        <v>MN103employerInterventionReason</v>
      </c>
      <c r="J100" s="3" t="s">
        <v>7</v>
      </c>
      <c r="K100" s="3" t="s">
        <v>368</v>
      </c>
      <c r="L100" s="3" t="s">
        <v>369</v>
      </c>
      <c r="M100" s="3" t="s">
        <v>366</v>
      </c>
      <c r="N100" s="3" t="s">
        <v>367</v>
      </c>
      <c r="O100" s="3" t="s">
        <v>33</v>
      </c>
      <c r="P100" s="28"/>
    </row>
    <row r="101" spans="1:16" ht="15.75" customHeight="1" x14ac:dyDescent="0.2">
      <c r="A101" s="27">
        <v>45041</v>
      </c>
      <c r="B101" s="3" t="s">
        <v>372</v>
      </c>
      <c r="C101" s="3" t="s">
        <v>373</v>
      </c>
      <c r="D101" s="3" t="s">
        <v>104</v>
      </c>
      <c r="E101" s="3" t="s">
        <v>63</v>
      </c>
      <c r="F101" s="2">
        <v>44927</v>
      </c>
      <c r="G101" s="3" t="s">
        <v>14</v>
      </c>
      <c r="H101" s="3" t="s">
        <v>15</v>
      </c>
      <c r="I101" s="4" t="str">
        <f t="shared" si="0"/>
        <v>MO101employerInterventionReason</v>
      </c>
      <c r="J101" s="3" t="s">
        <v>7</v>
      </c>
      <c r="K101" s="3" t="s">
        <v>374</v>
      </c>
      <c r="L101" s="3" t="s">
        <v>375</v>
      </c>
      <c r="M101" s="3" t="s">
        <v>376</v>
      </c>
      <c r="N101" s="3" t="s">
        <v>377</v>
      </c>
      <c r="O101" s="3" t="s">
        <v>33</v>
      </c>
      <c r="P101" s="28"/>
    </row>
    <row r="102" spans="1:16" ht="15.75" customHeight="1" x14ac:dyDescent="0.2">
      <c r="A102" s="27">
        <v>45041</v>
      </c>
      <c r="B102" s="3" t="s">
        <v>372</v>
      </c>
      <c r="C102" s="3" t="s">
        <v>373</v>
      </c>
      <c r="D102" s="3" t="s">
        <v>104</v>
      </c>
      <c r="E102" s="3" t="s">
        <v>36</v>
      </c>
      <c r="F102" s="2">
        <v>44531</v>
      </c>
      <c r="G102" s="3" t="s">
        <v>37</v>
      </c>
      <c r="H102" s="3" t="s">
        <v>15</v>
      </c>
      <c r="I102" s="4" t="str">
        <f t="shared" si="0"/>
        <v>MO101employerInterventionReason</v>
      </c>
      <c r="J102" s="3" t="s">
        <v>7</v>
      </c>
      <c r="K102" s="3" t="s">
        <v>374</v>
      </c>
      <c r="L102" s="3" t="s">
        <v>375</v>
      </c>
      <c r="M102" s="3" t="s">
        <v>376</v>
      </c>
      <c r="N102" s="3" t="s">
        <v>377</v>
      </c>
      <c r="O102" s="3" t="s">
        <v>33</v>
      </c>
      <c r="P102" s="28"/>
    </row>
    <row r="103" spans="1:16" ht="15.75" customHeight="1" x14ac:dyDescent="0.2">
      <c r="A103" s="27">
        <v>45041</v>
      </c>
      <c r="B103" s="3" t="s">
        <v>378</v>
      </c>
      <c r="C103" s="3" t="s">
        <v>379</v>
      </c>
      <c r="D103" s="3" t="s">
        <v>380</v>
      </c>
      <c r="E103" s="3" t="s">
        <v>41</v>
      </c>
      <c r="F103" s="2">
        <v>41579</v>
      </c>
      <c r="G103" s="3" t="s">
        <v>14</v>
      </c>
      <c r="H103" s="3" t="s">
        <v>15</v>
      </c>
      <c r="I103" s="4" t="str">
        <f t="shared" si="0"/>
        <v>MO102employerInterventionReason</v>
      </c>
      <c r="J103" s="3" t="s">
        <v>7</v>
      </c>
      <c r="K103" s="3" t="s">
        <v>16</v>
      </c>
      <c r="L103" s="3" t="s">
        <v>113</v>
      </c>
      <c r="M103" s="3" t="s">
        <v>18</v>
      </c>
      <c r="N103" s="3" t="s">
        <v>19</v>
      </c>
      <c r="O103" s="3" t="s">
        <v>20</v>
      </c>
      <c r="P103" s="28"/>
    </row>
    <row r="104" spans="1:16" ht="15.75" customHeight="1" x14ac:dyDescent="0.2">
      <c r="A104" s="27">
        <v>45041</v>
      </c>
      <c r="B104" s="3" t="s">
        <v>381</v>
      </c>
      <c r="C104" s="3" t="s">
        <v>382</v>
      </c>
      <c r="D104" s="3" t="s">
        <v>383</v>
      </c>
      <c r="E104" s="3" t="s">
        <v>331</v>
      </c>
      <c r="F104" s="2">
        <v>41579</v>
      </c>
      <c r="G104" s="3" t="s">
        <v>14</v>
      </c>
      <c r="H104" s="3" t="s">
        <v>15</v>
      </c>
      <c r="I104" s="4" t="str">
        <f t="shared" si="0"/>
        <v>MO103employerInterventionReason</v>
      </c>
      <c r="J104" s="3" t="s">
        <v>7</v>
      </c>
      <c r="K104" s="3" t="s">
        <v>16</v>
      </c>
      <c r="L104" s="3" t="s">
        <v>113</v>
      </c>
      <c r="M104" s="3" t="s">
        <v>18</v>
      </c>
      <c r="N104" s="3" t="s">
        <v>19</v>
      </c>
      <c r="O104" s="3" t="s">
        <v>20</v>
      </c>
      <c r="P104" s="28"/>
    </row>
    <row r="105" spans="1:16" ht="15.75" customHeight="1" x14ac:dyDescent="0.2">
      <c r="A105" s="27">
        <v>45041</v>
      </c>
      <c r="B105" s="3" t="s">
        <v>386</v>
      </c>
      <c r="C105" s="3" t="s">
        <v>387</v>
      </c>
      <c r="D105" s="3" t="s">
        <v>388</v>
      </c>
      <c r="E105" s="3" t="s">
        <v>85</v>
      </c>
      <c r="F105" s="2">
        <v>44927</v>
      </c>
      <c r="G105" s="3" t="s">
        <v>14</v>
      </c>
      <c r="H105" s="3" t="s">
        <v>15</v>
      </c>
      <c r="I105" s="4" t="str">
        <f t="shared" si="0"/>
        <v>MS101employerInterventionReason</v>
      </c>
      <c r="J105" s="3" t="s">
        <v>7</v>
      </c>
      <c r="K105" s="3" t="s">
        <v>105</v>
      </c>
      <c r="L105" s="3" t="s">
        <v>106</v>
      </c>
      <c r="M105" s="3" t="s">
        <v>107</v>
      </c>
      <c r="N105" s="3" t="s">
        <v>49</v>
      </c>
      <c r="O105" s="3" t="s">
        <v>90</v>
      </c>
      <c r="P105" s="28"/>
    </row>
    <row r="106" spans="1:16" ht="15.75" customHeight="1" x14ac:dyDescent="0.2">
      <c r="A106" s="27">
        <v>45041</v>
      </c>
      <c r="B106" s="3" t="s">
        <v>386</v>
      </c>
      <c r="C106" s="3" t="s">
        <v>387</v>
      </c>
      <c r="D106" s="3" t="s">
        <v>388</v>
      </c>
      <c r="E106" s="3" t="s">
        <v>85</v>
      </c>
      <c r="F106" s="2">
        <v>44927</v>
      </c>
      <c r="G106" s="3" t="s">
        <v>14</v>
      </c>
      <c r="H106" s="3" t="s">
        <v>389</v>
      </c>
      <c r="I106" s="4" t="str">
        <f t="shared" si="0"/>
        <v>MS101MS.filingStatus</v>
      </c>
      <c r="J106" s="3" t="s">
        <v>7</v>
      </c>
      <c r="K106" s="3" t="s">
        <v>390</v>
      </c>
      <c r="L106" s="3" t="s">
        <v>391</v>
      </c>
      <c r="M106" s="3" t="s">
        <v>392</v>
      </c>
      <c r="N106" s="3" t="s">
        <v>393</v>
      </c>
      <c r="O106" s="3" t="s">
        <v>55</v>
      </c>
      <c r="P106" s="28"/>
    </row>
    <row r="107" spans="1:16" ht="15.75" customHeight="1" x14ac:dyDescent="0.2">
      <c r="A107" s="27">
        <v>45041</v>
      </c>
      <c r="B107" s="3" t="s">
        <v>386</v>
      </c>
      <c r="C107" s="3" t="s">
        <v>387</v>
      </c>
      <c r="D107" s="3" t="s">
        <v>388</v>
      </c>
      <c r="E107" s="3" t="s">
        <v>144</v>
      </c>
      <c r="F107" s="2">
        <v>44562</v>
      </c>
      <c r="G107" s="3" t="s">
        <v>37</v>
      </c>
      <c r="H107" s="3" t="s">
        <v>15</v>
      </c>
      <c r="I107" s="4" t="str">
        <f t="shared" si="0"/>
        <v>MS101employerInterventionReason</v>
      </c>
      <c r="J107" s="3" t="s">
        <v>7</v>
      </c>
      <c r="K107" s="3" t="s">
        <v>105</v>
      </c>
      <c r="L107" s="3" t="s">
        <v>106</v>
      </c>
      <c r="M107" s="3" t="s">
        <v>107</v>
      </c>
      <c r="N107" s="3" t="s">
        <v>49</v>
      </c>
      <c r="O107" s="3" t="s">
        <v>90</v>
      </c>
      <c r="P107" s="28"/>
    </row>
    <row r="108" spans="1:16" ht="15.75" customHeight="1" x14ac:dyDescent="0.2">
      <c r="A108" s="27">
        <v>45041</v>
      </c>
      <c r="B108" s="3" t="s">
        <v>386</v>
      </c>
      <c r="C108" s="3" t="s">
        <v>387</v>
      </c>
      <c r="D108" s="3" t="s">
        <v>388</v>
      </c>
      <c r="E108" s="3" t="s">
        <v>144</v>
      </c>
      <c r="F108" s="2">
        <v>44562</v>
      </c>
      <c r="G108" s="3" t="s">
        <v>37</v>
      </c>
      <c r="H108" s="3" t="s">
        <v>389</v>
      </c>
      <c r="I108" s="4" t="str">
        <f t="shared" si="0"/>
        <v>MS101MS.filingStatus</v>
      </c>
      <c r="J108" s="3" t="s">
        <v>7</v>
      </c>
      <c r="K108" s="3" t="s">
        <v>390</v>
      </c>
      <c r="L108" s="3" t="s">
        <v>391</v>
      </c>
      <c r="M108" s="3" t="s">
        <v>392</v>
      </c>
      <c r="N108" s="3" t="s">
        <v>393</v>
      </c>
      <c r="O108" s="3" t="s">
        <v>55</v>
      </c>
      <c r="P108" s="28"/>
    </row>
    <row r="109" spans="1:16" ht="15.75" customHeight="1" x14ac:dyDescent="0.2">
      <c r="A109" s="27">
        <v>45041</v>
      </c>
      <c r="B109" s="3" t="s">
        <v>394</v>
      </c>
      <c r="C109" s="3" t="s">
        <v>293</v>
      </c>
      <c r="D109" s="3" t="s">
        <v>395</v>
      </c>
      <c r="E109" s="3" t="s">
        <v>85</v>
      </c>
      <c r="F109" s="2">
        <v>44927</v>
      </c>
      <c r="G109" s="3" t="s">
        <v>14</v>
      </c>
      <c r="H109" s="3" t="s">
        <v>396</v>
      </c>
      <c r="I109" s="4" t="str">
        <f t="shared" si="0"/>
        <v>MT101MT.exemptionReason</v>
      </c>
      <c r="J109" s="3" t="s">
        <v>7</v>
      </c>
      <c r="K109" s="3" t="s">
        <v>397</v>
      </c>
      <c r="L109" s="3" t="s">
        <v>398</v>
      </c>
      <c r="M109" s="3" t="s">
        <v>399</v>
      </c>
      <c r="N109" s="3" t="s">
        <v>400</v>
      </c>
      <c r="O109" s="3" t="s">
        <v>55</v>
      </c>
      <c r="P109" s="28"/>
    </row>
    <row r="110" spans="1:16" ht="15.75" customHeight="1" x14ac:dyDescent="0.2">
      <c r="A110" s="27">
        <v>45041</v>
      </c>
      <c r="B110" s="3" t="s">
        <v>394</v>
      </c>
      <c r="C110" s="3" t="s">
        <v>293</v>
      </c>
      <c r="D110" s="3" t="s">
        <v>395</v>
      </c>
      <c r="E110" s="3" t="s">
        <v>85</v>
      </c>
      <c r="F110" s="2">
        <v>44927</v>
      </c>
      <c r="G110" s="3" t="s">
        <v>14</v>
      </c>
      <c r="H110" s="3" t="s">
        <v>15</v>
      </c>
      <c r="I110" s="4" t="str">
        <f t="shared" si="0"/>
        <v>MT101employerInterventionReason</v>
      </c>
      <c r="J110" s="3" t="s">
        <v>7</v>
      </c>
      <c r="K110" s="3" t="s">
        <v>401</v>
      </c>
      <c r="L110" s="3" t="s">
        <v>402</v>
      </c>
      <c r="M110" s="3" t="s">
        <v>403</v>
      </c>
      <c r="N110" s="3" t="s">
        <v>166</v>
      </c>
      <c r="O110" s="3" t="s">
        <v>33</v>
      </c>
      <c r="P110" s="28"/>
    </row>
    <row r="111" spans="1:16" ht="15.75" customHeight="1" x14ac:dyDescent="0.2">
      <c r="A111" s="27">
        <v>45041</v>
      </c>
      <c r="B111" s="3" t="s">
        <v>394</v>
      </c>
      <c r="C111" s="3" t="s">
        <v>293</v>
      </c>
      <c r="D111" s="3" t="s">
        <v>395</v>
      </c>
      <c r="E111" s="3" t="s">
        <v>404</v>
      </c>
      <c r="F111" s="2">
        <v>44440</v>
      </c>
      <c r="G111" s="3" t="s">
        <v>37</v>
      </c>
      <c r="H111" s="3" t="s">
        <v>396</v>
      </c>
      <c r="I111" s="4" t="str">
        <f t="shared" si="0"/>
        <v>MT101MT.exemptionReason</v>
      </c>
      <c r="J111" s="3" t="s">
        <v>7</v>
      </c>
      <c r="K111" s="3" t="s">
        <v>397</v>
      </c>
      <c r="L111" s="3" t="s">
        <v>398</v>
      </c>
      <c r="M111" s="3" t="s">
        <v>399</v>
      </c>
      <c r="N111" s="3" t="s">
        <v>400</v>
      </c>
      <c r="O111" s="3" t="s">
        <v>55</v>
      </c>
      <c r="P111" s="28"/>
    </row>
    <row r="112" spans="1:16" ht="15.75" customHeight="1" x14ac:dyDescent="0.2">
      <c r="A112" s="27">
        <v>45041</v>
      </c>
      <c r="B112" s="3" t="s">
        <v>394</v>
      </c>
      <c r="C112" s="3" t="s">
        <v>293</v>
      </c>
      <c r="D112" s="3" t="s">
        <v>395</v>
      </c>
      <c r="E112" s="3" t="s">
        <v>404</v>
      </c>
      <c r="F112" s="2">
        <v>44440</v>
      </c>
      <c r="G112" s="3" t="s">
        <v>37</v>
      </c>
      <c r="H112" s="3" t="s">
        <v>15</v>
      </c>
      <c r="I112" s="4" t="str">
        <f t="shared" si="0"/>
        <v>MT101employerInterventionReason</v>
      </c>
      <c r="J112" s="3" t="s">
        <v>7</v>
      </c>
      <c r="K112" s="3" t="s">
        <v>401</v>
      </c>
      <c r="L112" s="3" t="s">
        <v>402</v>
      </c>
      <c r="M112" s="3" t="s">
        <v>403</v>
      </c>
      <c r="N112" s="3" t="s">
        <v>166</v>
      </c>
      <c r="O112" s="3" t="s">
        <v>33</v>
      </c>
      <c r="P112" s="28"/>
    </row>
    <row r="113" spans="1:16" ht="15.75" customHeight="1" x14ac:dyDescent="0.2">
      <c r="A113" s="27">
        <v>45041</v>
      </c>
      <c r="B113" s="3" t="s">
        <v>405</v>
      </c>
      <c r="C113" s="3" t="s">
        <v>406</v>
      </c>
      <c r="D113" s="3" t="s">
        <v>407</v>
      </c>
      <c r="E113" s="3" t="s">
        <v>36</v>
      </c>
      <c r="F113" s="2">
        <v>44562</v>
      </c>
      <c r="G113" s="3" t="s">
        <v>37</v>
      </c>
      <c r="H113" s="3" t="s">
        <v>15</v>
      </c>
      <c r="I113" s="4" t="str">
        <f t="shared" si="0"/>
        <v>NC101employerInterventionReason</v>
      </c>
      <c r="J113" s="3" t="s">
        <v>7</v>
      </c>
      <c r="K113" s="3" t="s">
        <v>16</v>
      </c>
      <c r="L113" s="3" t="s">
        <v>113</v>
      </c>
      <c r="M113" s="3" t="s">
        <v>18</v>
      </c>
      <c r="N113" s="3" t="s">
        <v>19</v>
      </c>
      <c r="O113" s="3" t="s">
        <v>20</v>
      </c>
      <c r="P113" s="28"/>
    </row>
    <row r="114" spans="1:16" ht="15.75" customHeight="1" x14ac:dyDescent="0.2">
      <c r="A114" s="27">
        <v>45041</v>
      </c>
      <c r="B114" s="3" t="s">
        <v>405</v>
      </c>
      <c r="C114" s="3" t="s">
        <v>406</v>
      </c>
      <c r="D114" s="3" t="s">
        <v>407</v>
      </c>
      <c r="E114" s="3" t="s">
        <v>63</v>
      </c>
      <c r="F114" s="2">
        <v>44927</v>
      </c>
      <c r="G114" s="3" t="s">
        <v>14</v>
      </c>
      <c r="H114" s="3" t="s">
        <v>15</v>
      </c>
      <c r="I114" s="4" t="str">
        <f t="shared" si="0"/>
        <v>NC101employerInterventionReason</v>
      </c>
      <c r="J114" s="3" t="s">
        <v>7</v>
      </c>
      <c r="K114" s="3" t="s">
        <v>16</v>
      </c>
      <c r="L114" s="3" t="s">
        <v>113</v>
      </c>
      <c r="M114" s="3" t="s">
        <v>18</v>
      </c>
      <c r="N114" s="3" t="s">
        <v>19</v>
      </c>
      <c r="O114" s="3" t="s">
        <v>20</v>
      </c>
      <c r="P114" s="28"/>
    </row>
    <row r="115" spans="1:16" ht="15.75" customHeight="1" x14ac:dyDescent="0.2">
      <c r="A115" s="27">
        <v>45041</v>
      </c>
      <c r="B115" s="3" t="s">
        <v>409</v>
      </c>
      <c r="C115" s="3" t="s">
        <v>410</v>
      </c>
      <c r="D115" s="3" t="s">
        <v>411</v>
      </c>
      <c r="E115" s="3" t="s">
        <v>36</v>
      </c>
      <c r="F115" s="2">
        <v>44562</v>
      </c>
      <c r="G115" s="3" t="s">
        <v>14</v>
      </c>
      <c r="H115" s="3" t="s">
        <v>15</v>
      </c>
      <c r="I115" s="4" t="str">
        <f t="shared" si="0"/>
        <v>NC102employerInterventionReason</v>
      </c>
      <c r="J115" s="3" t="s">
        <v>7</v>
      </c>
      <c r="K115" s="3" t="s">
        <v>16</v>
      </c>
      <c r="L115" s="3" t="s">
        <v>113</v>
      </c>
      <c r="M115" s="3" t="s">
        <v>18</v>
      </c>
      <c r="N115" s="3" t="s">
        <v>19</v>
      </c>
      <c r="O115" s="3" t="s">
        <v>20</v>
      </c>
      <c r="P115" s="28"/>
    </row>
    <row r="116" spans="1:16" ht="15.75" customHeight="1" x14ac:dyDescent="0.2">
      <c r="A116" s="27">
        <v>45041</v>
      </c>
      <c r="B116" s="3" t="s">
        <v>409</v>
      </c>
      <c r="C116" s="3" t="s">
        <v>410</v>
      </c>
      <c r="D116" s="3" t="s">
        <v>411</v>
      </c>
      <c r="E116" s="3" t="s">
        <v>36</v>
      </c>
      <c r="F116" s="2">
        <v>44562</v>
      </c>
      <c r="G116" s="3" t="s">
        <v>14</v>
      </c>
      <c r="H116" s="3" t="s">
        <v>408</v>
      </c>
      <c r="I116" s="4" t="str">
        <f t="shared" si="0"/>
        <v>NC102NC.filingStatus</v>
      </c>
      <c r="J116" s="3" t="s">
        <v>7</v>
      </c>
      <c r="K116" s="3" t="s">
        <v>412</v>
      </c>
      <c r="L116" s="3" t="s">
        <v>686</v>
      </c>
      <c r="M116" s="3" t="s">
        <v>414</v>
      </c>
      <c r="N116" s="3" t="s">
        <v>415</v>
      </c>
      <c r="O116" s="3" t="s">
        <v>55</v>
      </c>
      <c r="P116" s="28"/>
    </row>
    <row r="117" spans="1:16" ht="15.75" customHeight="1" x14ac:dyDescent="0.2">
      <c r="A117" s="27">
        <v>45041</v>
      </c>
      <c r="B117" s="3" t="s">
        <v>420</v>
      </c>
      <c r="C117" s="3" t="s">
        <v>421</v>
      </c>
      <c r="D117" s="3" t="s">
        <v>422</v>
      </c>
      <c r="E117" s="3" t="s">
        <v>36</v>
      </c>
      <c r="F117" s="2">
        <v>44562</v>
      </c>
      <c r="G117" s="3" t="s">
        <v>37</v>
      </c>
      <c r="H117" s="3" t="s">
        <v>15</v>
      </c>
      <c r="I117" s="4" t="str">
        <f t="shared" si="0"/>
        <v>NC103employerInterventionReason</v>
      </c>
      <c r="J117" s="3" t="s">
        <v>7</v>
      </c>
      <c r="K117" s="3" t="s">
        <v>16</v>
      </c>
      <c r="L117" s="3" t="s">
        <v>113</v>
      </c>
      <c r="M117" s="3" t="s">
        <v>18</v>
      </c>
      <c r="N117" s="3" t="s">
        <v>19</v>
      </c>
      <c r="O117" s="3" t="s">
        <v>20</v>
      </c>
      <c r="P117" s="28"/>
    </row>
    <row r="118" spans="1:16" ht="15.75" customHeight="1" x14ac:dyDescent="0.2">
      <c r="A118" s="27">
        <v>45041</v>
      </c>
      <c r="B118" s="3" t="s">
        <v>420</v>
      </c>
      <c r="C118" s="3" t="s">
        <v>421</v>
      </c>
      <c r="D118" s="3" t="s">
        <v>422</v>
      </c>
      <c r="E118" s="3" t="s">
        <v>63</v>
      </c>
      <c r="F118" s="2">
        <v>44927</v>
      </c>
      <c r="G118" s="3" t="s">
        <v>14</v>
      </c>
      <c r="H118" s="3" t="s">
        <v>15</v>
      </c>
      <c r="I118" s="4" t="str">
        <f t="shared" si="0"/>
        <v>NC103employerInterventionReason</v>
      </c>
      <c r="J118" s="3" t="s">
        <v>7</v>
      </c>
      <c r="K118" s="3" t="s">
        <v>16</v>
      </c>
      <c r="L118" s="3" t="s">
        <v>113</v>
      </c>
      <c r="M118" s="3" t="s">
        <v>18</v>
      </c>
      <c r="N118" s="3" t="s">
        <v>19</v>
      </c>
      <c r="O118" s="3" t="s">
        <v>20</v>
      </c>
      <c r="P118" s="28"/>
    </row>
    <row r="119" spans="1:16" ht="15.75" customHeight="1" x14ac:dyDescent="0.2">
      <c r="A119" s="27">
        <v>45041</v>
      </c>
      <c r="B119" s="3" t="s">
        <v>420</v>
      </c>
      <c r="C119" s="3" t="s">
        <v>421</v>
      </c>
      <c r="D119" s="3" t="s">
        <v>422</v>
      </c>
      <c r="E119" s="3" t="s">
        <v>63</v>
      </c>
      <c r="F119" s="2">
        <v>44927</v>
      </c>
      <c r="G119" s="3" t="s">
        <v>14</v>
      </c>
      <c r="H119" s="3" t="s">
        <v>408</v>
      </c>
      <c r="I119" s="4" t="str">
        <f t="shared" si="0"/>
        <v>NC103NC.filingStatus</v>
      </c>
      <c r="J119" s="3" t="s">
        <v>7</v>
      </c>
      <c r="K119" s="3" t="s">
        <v>423</v>
      </c>
      <c r="L119" s="3" t="s">
        <v>427</v>
      </c>
      <c r="M119" s="3" t="s">
        <v>425</v>
      </c>
      <c r="N119" s="3" t="s">
        <v>426</v>
      </c>
      <c r="O119" s="3" t="s">
        <v>55</v>
      </c>
      <c r="P119" s="28"/>
    </row>
    <row r="120" spans="1:16" ht="15.75" customHeight="1" x14ac:dyDescent="0.2">
      <c r="A120" s="27">
        <v>45041</v>
      </c>
      <c r="B120" s="3" t="s">
        <v>420</v>
      </c>
      <c r="C120" s="3" t="s">
        <v>421</v>
      </c>
      <c r="D120" s="3" t="s">
        <v>422</v>
      </c>
      <c r="E120" s="3" t="s">
        <v>36</v>
      </c>
      <c r="F120" s="2">
        <v>44562</v>
      </c>
      <c r="G120" s="3" t="s">
        <v>37</v>
      </c>
      <c r="H120" s="3" t="s">
        <v>408</v>
      </c>
      <c r="I120" s="4" t="str">
        <f t="shared" si="0"/>
        <v>NC103NC.filingStatus</v>
      </c>
      <c r="J120" s="3" t="s">
        <v>7</v>
      </c>
      <c r="K120" s="3" t="s">
        <v>423</v>
      </c>
      <c r="L120" s="3" t="s">
        <v>427</v>
      </c>
      <c r="M120" s="3" t="s">
        <v>425</v>
      </c>
      <c r="N120" s="3" t="s">
        <v>426</v>
      </c>
      <c r="O120" s="3" t="s">
        <v>55</v>
      </c>
      <c r="P120" s="28"/>
    </row>
    <row r="121" spans="1:16" ht="15.75" customHeight="1" x14ac:dyDescent="0.2">
      <c r="A121" s="27">
        <v>45041</v>
      </c>
      <c r="B121" s="3" t="s">
        <v>428</v>
      </c>
      <c r="C121" s="3" t="s">
        <v>429</v>
      </c>
      <c r="D121" s="3" t="s">
        <v>430</v>
      </c>
      <c r="E121" s="3" t="s">
        <v>431</v>
      </c>
      <c r="F121" s="2">
        <v>43831</v>
      </c>
      <c r="G121" s="3" t="s">
        <v>37</v>
      </c>
      <c r="H121" s="3" t="s">
        <v>15</v>
      </c>
      <c r="I121" s="4" t="str">
        <f t="shared" si="0"/>
        <v>ND101employerInterventionReason</v>
      </c>
      <c r="J121" s="3" t="s">
        <v>7</v>
      </c>
      <c r="K121" s="3" t="s">
        <v>16</v>
      </c>
      <c r="L121" s="3" t="s">
        <v>113</v>
      </c>
      <c r="M121" s="3" t="s">
        <v>18</v>
      </c>
      <c r="N121" s="3" t="s">
        <v>19</v>
      </c>
      <c r="O121" s="3" t="s">
        <v>20</v>
      </c>
      <c r="P121" s="28"/>
    </row>
    <row r="122" spans="1:16" ht="15.75" customHeight="1" x14ac:dyDescent="0.2">
      <c r="A122" s="27">
        <v>45041</v>
      </c>
      <c r="B122" s="3" t="s">
        <v>428</v>
      </c>
      <c r="C122" s="3" t="s">
        <v>429</v>
      </c>
      <c r="D122" s="3" t="s">
        <v>430</v>
      </c>
      <c r="E122" s="3" t="s">
        <v>145</v>
      </c>
      <c r="F122" s="2">
        <v>44927</v>
      </c>
      <c r="G122" s="3" t="s">
        <v>14</v>
      </c>
      <c r="H122" s="3" t="s">
        <v>15</v>
      </c>
      <c r="I122" s="4" t="str">
        <f t="shared" si="0"/>
        <v>ND101employerInterventionReason</v>
      </c>
      <c r="J122" s="3" t="s">
        <v>7</v>
      </c>
      <c r="K122" s="3" t="s">
        <v>16</v>
      </c>
      <c r="L122" s="3" t="s">
        <v>113</v>
      </c>
      <c r="M122" s="3" t="s">
        <v>18</v>
      </c>
      <c r="N122" s="3" t="s">
        <v>19</v>
      </c>
      <c r="O122" s="3" t="s">
        <v>20</v>
      </c>
      <c r="P122" s="28"/>
    </row>
    <row r="123" spans="1:16" ht="15.75" customHeight="1" x14ac:dyDescent="0.2">
      <c r="A123" s="27">
        <v>45041</v>
      </c>
      <c r="B123" s="3" t="s">
        <v>432</v>
      </c>
      <c r="C123" s="3" t="s">
        <v>433</v>
      </c>
      <c r="D123" s="3" t="s">
        <v>104</v>
      </c>
      <c r="E123" s="3" t="s">
        <v>144</v>
      </c>
      <c r="F123" s="2">
        <v>44563</v>
      </c>
      <c r="G123" s="3" t="s">
        <v>37</v>
      </c>
      <c r="H123" s="3" t="s">
        <v>15</v>
      </c>
      <c r="I123" s="4" t="str">
        <f t="shared" si="0"/>
        <v>ND104employerInterventionReason</v>
      </c>
      <c r="J123" s="3" t="s">
        <v>7</v>
      </c>
      <c r="K123" s="3" t="s">
        <v>434</v>
      </c>
      <c r="L123" s="3" t="s">
        <v>435</v>
      </c>
      <c r="M123" s="3" t="s">
        <v>436</v>
      </c>
      <c r="N123" s="3" t="s">
        <v>437</v>
      </c>
      <c r="O123" s="3" t="s">
        <v>20</v>
      </c>
      <c r="P123" s="28"/>
    </row>
    <row r="124" spans="1:16" ht="15.75" customHeight="1" x14ac:dyDescent="0.2">
      <c r="A124" s="27">
        <v>45041</v>
      </c>
      <c r="B124" s="3" t="s">
        <v>432</v>
      </c>
      <c r="C124" s="3" t="s">
        <v>433</v>
      </c>
      <c r="D124" s="3" t="s">
        <v>104</v>
      </c>
      <c r="E124" s="3" t="s">
        <v>63</v>
      </c>
      <c r="F124" s="2">
        <v>44927</v>
      </c>
      <c r="G124" s="3" t="s">
        <v>14</v>
      </c>
      <c r="H124" s="3" t="s">
        <v>15</v>
      </c>
      <c r="I124" s="4" t="str">
        <f t="shared" si="0"/>
        <v>ND104employerInterventionReason</v>
      </c>
      <c r="J124" s="3" t="s">
        <v>7</v>
      </c>
      <c r="K124" s="3" t="s">
        <v>434</v>
      </c>
      <c r="L124" s="3" t="s">
        <v>435</v>
      </c>
      <c r="M124" s="3" t="s">
        <v>436</v>
      </c>
      <c r="N124" s="3" t="s">
        <v>437</v>
      </c>
      <c r="O124" s="3" t="s">
        <v>20</v>
      </c>
      <c r="P124" s="28"/>
    </row>
    <row r="125" spans="1:16" ht="15.75" customHeight="1" x14ac:dyDescent="0.2">
      <c r="A125" s="27">
        <v>45041</v>
      </c>
      <c r="B125" s="3" t="s">
        <v>439</v>
      </c>
      <c r="C125" s="3" t="s">
        <v>440</v>
      </c>
      <c r="D125" s="3" t="s">
        <v>441</v>
      </c>
      <c r="E125" s="3" t="s">
        <v>442</v>
      </c>
      <c r="F125" s="2">
        <v>43497</v>
      </c>
      <c r="G125" s="3" t="s">
        <v>37</v>
      </c>
      <c r="H125" s="3" t="s">
        <v>15</v>
      </c>
      <c r="I125" s="4" t="str">
        <f t="shared" si="0"/>
        <v>ND105employerInterventionReason</v>
      </c>
      <c r="J125" s="3" t="s">
        <v>7</v>
      </c>
      <c r="K125" s="3" t="s">
        <v>105</v>
      </c>
      <c r="L125" s="3" t="s">
        <v>106</v>
      </c>
      <c r="M125" s="3" t="s">
        <v>107</v>
      </c>
      <c r="N125" s="3" t="s">
        <v>49</v>
      </c>
      <c r="O125" s="3" t="s">
        <v>90</v>
      </c>
      <c r="P125" s="28"/>
    </row>
    <row r="126" spans="1:16" ht="15.75" customHeight="1" x14ac:dyDescent="0.2">
      <c r="A126" s="27">
        <v>45041</v>
      </c>
      <c r="B126" s="3" t="s">
        <v>439</v>
      </c>
      <c r="C126" s="3" t="s">
        <v>440</v>
      </c>
      <c r="D126" s="3" t="s">
        <v>441</v>
      </c>
      <c r="E126" s="3" t="s">
        <v>149</v>
      </c>
      <c r="F126" s="2">
        <v>44927</v>
      </c>
      <c r="G126" s="3" t="s">
        <v>14</v>
      </c>
      <c r="H126" s="3" t="s">
        <v>15</v>
      </c>
      <c r="I126" s="4" t="str">
        <f t="shared" si="0"/>
        <v>ND105employerInterventionReason</v>
      </c>
      <c r="J126" s="3" t="s">
        <v>7</v>
      </c>
      <c r="K126" s="3" t="s">
        <v>105</v>
      </c>
      <c r="L126" s="3" t="s">
        <v>106</v>
      </c>
      <c r="M126" s="3" t="s">
        <v>107</v>
      </c>
      <c r="N126" s="3" t="s">
        <v>49</v>
      </c>
      <c r="O126" s="3" t="s">
        <v>90</v>
      </c>
      <c r="P126" s="28"/>
    </row>
    <row r="127" spans="1:16" ht="15.75" customHeight="1" x14ac:dyDescent="0.2">
      <c r="A127" s="27">
        <v>45041</v>
      </c>
      <c r="B127" s="3" t="s">
        <v>444</v>
      </c>
      <c r="C127" s="3" t="s">
        <v>445</v>
      </c>
      <c r="D127" s="3" t="s">
        <v>446</v>
      </c>
      <c r="E127" s="3" t="s">
        <v>447</v>
      </c>
      <c r="F127" s="2">
        <v>44470</v>
      </c>
      <c r="G127" s="3" t="s">
        <v>14</v>
      </c>
      <c r="H127" s="3" t="s">
        <v>15</v>
      </c>
      <c r="I127" s="4" t="str">
        <f t="shared" si="0"/>
        <v>NE103employerInterventionReason</v>
      </c>
      <c r="J127" s="3" t="s">
        <v>7</v>
      </c>
      <c r="K127" s="3" t="s">
        <v>105</v>
      </c>
      <c r="L127" s="3" t="s">
        <v>106</v>
      </c>
      <c r="M127" s="3" t="s">
        <v>107</v>
      </c>
      <c r="N127" s="3" t="s">
        <v>49</v>
      </c>
      <c r="O127" s="3" t="s">
        <v>90</v>
      </c>
      <c r="P127" s="28"/>
    </row>
    <row r="128" spans="1:16" ht="15.75" customHeight="1" x14ac:dyDescent="0.2">
      <c r="A128" s="27">
        <v>45041</v>
      </c>
      <c r="B128" s="3" t="s">
        <v>449</v>
      </c>
      <c r="C128" s="3" t="s">
        <v>450</v>
      </c>
      <c r="D128" s="3" t="s">
        <v>451</v>
      </c>
      <c r="E128" s="3" t="s">
        <v>194</v>
      </c>
      <c r="F128" s="2">
        <v>44197</v>
      </c>
      <c r="G128" s="3" t="s">
        <v>14</v>
      </c>
      <c r="H128" s="3" t="s">
        <v>15</v>
      </c>
      <c r="I128" s="4" t="str">
        <f t="shared" si="0"/>
        <v>NJ102employerInterventionReason</v>
      </c>
      <c r="J128" s="3" t="s">
        <v>7</v>
      </c>
      <c r="K128" s="3" t="s">
        <v>105</v>
      </c>
      <c r="L128" s="3" t="s">
        <v>106</v>
      </c>
      <c r="M128" s="3" t="s">
        <v>107</v>
      </c>
      <c r="N128" s="3" t="s">
        <v>49</v>
      </c>
      <c r="O128" s="3" t="s">
        <v>90</v>
      </c>
      <c r="P128" s="28"/>
    </row>
    <row r="129" spans="1:16" ht="15.75" customHeight="1" x14ac:dyDescent="0.2">
      <c r="A129" s="27">
        <v>45041</v>
      </c>
      <c r="B129" s="3" t="s">
        <v>452</v>
      </c>
      <c r="C129" s="3" t="s">
        <v>433</v>
      </c>
      <c r="D129" s="3" t="s">
        <v>104</v>
      </c>
      <c r="E129" s="3" t="s">
        <v>144</v>
      </c>
      <c r="F129" s="2">
        <v>44563</v>
      </c>
      <c r="G129" s="3" t="s">
        <v>37</v>
      </c>
      <c r="H129" s="3" t="s">
        <v>15</v>
      </c>
      <c r="I129" s="4" t="str">
        <f t="shared" si="0"/>
        <v>NM101employerInterventionReason</v>
      </c>
      <c r="J129" s="3" t="s">
        <v>7</v>
      </c>
      <c r="K129" s="3" t="s">
        <v>434</v>
      </c>
      <c r="L129" s="3" t="s">
        <v>435</v>
      </c>
      <c r="M129" s="3" t="s">
        <v>436</v>
      </c>
      <c r="N129" s="3" t="s">
        <v>437</v>
      </c>
      <c r="O129" s="3" t="s">
        <v>20</v>
      </c>
      <c r="P129" s="28"/>
    </row>
    <row r="130" spans="1:16" ht="15.75" customHeight="1" x14ac:dyDescent="0.2">
      <c r="A130" s="27">
        <v>45041</v>
      </c>
      <c r="B130" s="3" t="s">
        <v>452</v>
      </c>
      <c r="C130" s="3" t="s">
        <v>433</v>
      </c>
      <c r="D130" s="3" t="s">
        <v>104</v>
      </c>
      <c r="E130" s="3" t="s">
        <v>63</v>
      </c>
      <c r="F130" s="2">
        <v>44927</v>
      </c>
      <c r="G130" s="3" t="s">
        <v>14</v>
      </c>
      <c r="H130" s="3" t="s">
        <v>15</v>
      </c>
      <c r="I130" s="4" t="str">
        <f t="shared" si="0"/>
        <v>NM101employerInterventionReason</v>
      </c>
      <c r="J130" s="3" t="s">
        <v>7</v>
      </c>
      <c r="K130" s="3" t="s">
        <v>434</v>
      </c>
      <c r="L130" s="3" t="s">
        <v>435</v>
      </c>
      <c r="M130" s="3" t="s">
        <v>436</v>
      </c>
      <c r="N130" s="3" t="s">
        <v>437</v>
      </c>
      <c r="O130" s="3" t="s">
        <v>20</v>
      </c>
      <c r="P130" s="28"/>
    </row>
    <row r="131" spans="1:16" ht="15.75" customHeight="1" x14ac:dyDescent="0.2">
      <c r="A131" s="27">
        <v>45041</v>
      </c>
      <c r="B131" s="3" t="s">
        <v>453</v>
      </c>
      <c r="C131" s="3" t="s">
        <v>454</v>
      </c>
      <c r="D131" s="3" t="s">
        <v>455</v>
      </c>
      <c r="E131" s="3" t="s">
        <v>456</v>
      </c>
      <c r="F131" s="2">
        <v>43539</v>
      </c>
      <c r="G131" s="3" t="s">
        <v>14</v>
      </c>
      <c r="H131" s="3" t="s">
        <v>15</v>
      </c>
      <c r="I131" s="4" t="str">
        <f t="shared" si="0"/>
        <v>NM102employerInterventionReason</v>
      </c>
      <c r="J131" s="3" t="s">
        <v>7</v>
      </c>
      <c r="K131" s="3" t="s">
        <v>457</v>
      </c>
      <c r="L131" s="3" t="s">
        <v>458</v>
      </c>
      <c r="M131" s="3" t="s">
        <v>459</v>
      </c>
      <c r="N131" s="3" t="s">
        <v>460</v>
      </c>
      <c r="O131" s="3" t="s">
        <v>33</v>
      </c>
      <c r="P131" s="28"/>
    </row>
    <row r="132" spans="1:16" ht="15.75" customHeight="1" x14ac:dyDescent="0.2">
      <c r="A132" s="27">
        <v>45041</v>
      </c>
      <c r="B132" s="3" t="s">
        <v>462</v>
      </c>
      <c r="C132" s="3" t="s">
        <v>463</v>
      </c>
      <c r="D132" s="3" t="s">
        <v>84</v>
      </c>
      <c r="E132" s="3" t="s">
        <v>36</v>
      </c>
      <c r="F132" s="2">
        <v>44562</v>
      </c>
      <c r="G132" s="3" t="s">
        <v>37</v>
      </c>
      <c r="H132" s="3" t="s">
        <v>15</v>
      </c>
      <c r="I132" s="4" t="str">
        <f t="shared" si="0"/>
        <v>NY101employerInterventionReason</v>
      </c>
      <c r="J132" s="3" t="s">
        <v>7</v>
      </c>
      <c r="K132" s="3" t="s">
        <v>16</v>
      </c>
      <c r="L132" s="3" t="s">
        <v>113</v>
      </c>
      <c r="M132" s="3" t="s">
        <v>18</v>
      </c>
      <c r="N132" s="3" t="s">
        <v>19</v>
      </c>
      <c r="O132" s="3" t="s">
        <v>20</v>
      </c>
      <c r="P132" s="28"/>
    </row>
    <row r="133" spans="1:16" ht="15.75" customHeight="1" x14ac:dyDescent="0.2">
      <c r="A133" s="27">
        <v>45041</v>
      </c>
      <c r="B133" s="3" t="s">
        <v>462</v>
      </c>
      <c r="C133" s="3" t="s">
        <v>463</v>
      </c>
      <c r="D133" s="3" t="s">
        <v>84</v>
      </c>
      <c r="E133" s="3" t="s">
        <v>63</v>
      </c>
      <c r="F133" s="2">
        <v>44927</v>
      </c>
      <c r="G133" s="3" t="s">
        <v>14</v>
      </c>
      <c r="H133" s="3" t="s">
        <v>15</v>
      </c>
      <c r="I133" s="4" t="str">
        <f t="shared" si="0"/>
        <v>NY101employerInterventionReason</v>
      </c>
      <c r="J133" s="3" t="s">
        <v>7</v>
      </c>
      <c r="K133" s="3" t="s">
        <v>464</v>
      </c>
      <c r="L133" s="3" t="s">
        <v>465</v>
      </c>
      <c r="M133" s="3" t="s">
        <v>466</v>
      </c>
      <c r="N133" s="3" t="s">
        <v>467</v>
      </c>
      <c r="O133" s="3" t="s">
        <v>90</v>
      </c>
      <c r="P133" s="28"/>
    </row>
    <row r="134" spans="1:16" ht="15.75" customHeight="1" x14ac:dyDescent="0.2">
      <c r="A134" s="27">
        <v>45041</v>
      </c>
      <c r="B134" s="3" t="s">
        <v>468</v>
      </c>
      <c r="C134" s="3" t="s">
        <v>469</v>
      </c>
      <c r="D134" s="3" t="s">
        <v>470</v>
      </c>
      <c r="E134" s="3" t="s">
        <v>182</v>
      </c>
      <c r="F134" s="2">
        <v>44197</v>
      </c>
      <c r="G134" s="3" t="s">
        <v>14</v>
      </c>
      <c r="H134" s="3" t="s">
        <v>15</v>
      </c>
      <c r="I134" s="4" t="str">
        <f t="shared" si="0"/>
        <v>NY102employerInterventionReason</v>
      </c>
      <c r="J134" s="3" t="s">
        <v>7</v>
      </c>
      <c r="K134" s="3" t="s">
        <v>16</v>
      </c>
      <c r="L134" s="3" t="s">
        <v>113</v>
      </c>
      <c r="M134" s="3" t="s">
        <v>18</v>
      </c>
      <c r="N134" s="3" t="s">
        <v>19</v>
      </c>
      <c r="O134" s="3" t="s">
        <v>20</v>
      </c>
      <c r="P134" s="28"/>
    </row>
    <row r="135" spans="1:16" ht="15.75" customHeight="1" x14ac:dyDescent="0.2">
      <c r="A135" s="27">
        <v>45041</v>
      </c>
      <c r="B135" s="3" t="s">
        <v>471</v>
      </c>
      <c r="C135" s="3" t="s">
        <v>472</v>
      </c>
      <c r="D135" s="3" t="s">
        <v>473</v>
      </c>
      <c r="E135" s="3" t="s">
        <v>36</v>
      </c>
      <c r="F135" s="2">
        <v>44562</v>
      </c>
      <c r="G135" s="3" t="s">
        <v>37</v>
      </c>
      <c r="H135" s="3" t="s">
        <v>15</v>
      </c>
      <c r="I135" s="4" t="str">
        <f t="shared" si="0"/>
        <v>NY103employerInterventionReason</v>
      </c>
      <c r="J135" s="3" t="s">
        <v>7</v>
      </c>
      <c r="K135" s="3" t="s">
        <v>16</v>
      </c>
      <c r="L135" s="3" t="s">
        <v>113</v>
      </c>
      <c r="M135" s="3" t="s">
        <v>18</v>
      </c>
      <c r="N135" s="3" t="s">
        <v>19</v>
      </c>
      <c r="O135" s="3" t="s">
        <v>20</v>
      </c>
      <c r="P135" s="28"/>
    </row>
    <row r="136" spans="1:16" ht="15.75" customHeight="1" x14ac:dyDescent="0.2">
      <c r="A136" s="27">
        <v>45041</v>
      </c>
      <c r="B136" s="3" t="s">
        <v>471</v>
      </c>
      <c r="C136" s="3" t="s">
        <v>472</v>
      </c>
      <c r="D136" s="3" t="s">
        <v>473</v>
      </c>
      <c r="E136" s="3" t="s">
        <v>63</v>
      </c>
      <c r="F136" s="2">
        <v>44927</v>
      </c>
      <c r="G136" s="3" t="s">
        <v>14</v>
      </c>
      <c r="H136" s="3" t="s">
        <v>15</v>
      </c>
      <c r="I136" s="4" t="str">
        <f t="shared" si="0"/>
        <v>NY103employerInterventionReason</v>
      </c>
      <c r="J136" s="3" t="s">
        <v>7</v>
      </c>
      <c r="K136" s="3" t="s">
        <v>16</v>
      </c>
      <c r="L136" s="3" t="s">
        <v>113</v>
      </c>
      <c r="M136" s="3" t="s">
        <v>18</v>
      </c>
      <c r="N136" s="3" t="s">
        <v>19</v>
      </c>
      <c r="O136" s="3" t="s">
        <v>20</v>
      </c>
      <c r="P136" s="28"/>
    </row>
    <row r="137" spans="1:16" ht="15.75" customHeight="1" x14ac:dyDescent="0.2">
      <c r="A137" s="27">
        <v>45041</v>
      </c>
      <c r="B137" s="3" t="s">
        <v>474</v>
      </c>
      <c r="C137" s="3" t="s">
        <v>475</v>
      </c>
      <c r="D137" s="3" t="s">
        <v>473</v>
      </c>
      <c r="E137" s="3" t="s">
        <v>321</v>
      </c>
      <c r="F137" s="2">
        <v>42217</v>
      </c>
      <c r="G137" s="3" t="s">
        <v>14</v>
      </c>
      <c r="H137" s="3" t="s">
        <v>15</v>
      </c>
      <c r="I137" s="4" t="str">
        <f t="shared" si="0"/>
        <v>NY105employerInterventionReason</v>
      </c>
      <c r="J137" s="3" t="s">
        <v>7</v>
      </c>
      <c r="K137" s="3" t="s">
        <v>16</v>
      </c>
      <c r="L137" s="3" t="s">
        <v>113</v>
      </c>
      <c r="M137" s="3" t="s">
        <v>18</v>
      </c>
      <c r="N137" s="3" t="s">
        <v>19</v>
      </c>
      <c r="O137" s="3" t="s">
        <v>20</v>
      </c>
      <c r="P137" s="28"/>
    </row>
    <row r="138" spans="1:16" ht="15.75" customHeight="1" x14ac:dyDescent="0.2">
      <c r="A138" s="27">
        <v>45041</v>
      </c>
      <c r="B138" s="3" t="s">
        <v>476</v>
      </c>
      <c r="C138" s="3" t="s">
        <v>477</v>
      </c>
      <c r="D138" s="3" t="s">
        <v>478</v>
      </c>
      <c r="E138" s="3" t="s">
        <v>321</v>
      </c>
      <c r="F138" s="2">
        <v>42217</v>
      </c>
      <c r="G138" s="3" t="s">
        <v>14</v>
      </c>
      <c r="H138" s="3" t="s">
        <v>15</v>
      </c>
      <c r="I138" s="4" t="str">
        <f t="shared" si="0"/>
        <v>NY106employerInterventionReason</v>
      </c>
      <c r="J138" s="3" t="s">
        <v>7</v>
      </c>
      <c r="K138" s="3" t="s">
        <v>16</v>
      </c>
      <c r="L138" s="3" t="s">
        <v>113</v>
      </c>
      <c r="M138" s="3" t="s">
        <v>18</v>
      </c>
      <c r="N138" s="3" t="s">
        <v>19</v>
      </c>
      <c r="O138" s="3" t="s">
        <v>20</v>
      </c>
      <c r="P138" s="28"/>
    </row>
    <row r="139" spans="1:16" ht="15.75" customHeight="1" x14ac:dyDescent="0.2">
      <c r="A139" s="27">
        <v>45041</v>
      </c>
      <c r="B139" s="3" t="s">
        <v>479</v>
      </c>
      <c r="C139" s="3" t="s">
        <v>480</v>
      </c>
      <c r="D139" s="3" t="s">
        <v>481</v>
      </c>
      <c r="E139" s="3" t="s">
        <v>36</v>
      </c>
      <c r="F139" s="2">
        <v>44562</v>
      </c>
      <c r="G139" s="3" t="s">
        <v>37</v>
      </c>
      <c r="H139" s="3" t="s">
        <v>15</v>
      </c>
      <c r="I139" s="4" t="str">
        <f t="shared" si="0"/>
        <v>NY107employerInterventionReason</v>
      </c>
      <c r="J139" s="3" t="s">
        <v>7</v>
      </c>
      <c r="K139" s="3" t="s">
        <v>482</v>
      </c>
      <c r="L139" s="3" t="s">
        <v>483</v>
      </c>
      <c r="M139" s="3" t="s">
        <v>484</v>
      </c>
      <c r="N139" s="3" t="s">
        <v>485</v>
      </c>
      <c r="O139" s="3" t="s">
        <v>90</v>
      </c>
      <c r="P139" s="28"/>
    </row>
    <row r="140" spans="1:16" ht="15.75" customHeight="1" x14ac:dyDescent="0.2">
      <c r="A140" s="27">
        <v>45041</v>
      </c>
      <c r="B140" s="3" t="s">
        <v>479</v>
      </c>
      <c r="C140" s="3" t="s">
        <v>480</v>
      </c>
      <c r="D140" s="3" t="s">
        <v>481</v>
      </c>
      <c r="E140" s="3" t="s">
        <v>63</v>
      </c>
      <c r="F140" s="2">
        <v>44927</v>
      </c>
      <c r="G140" s="3" t="s">
        <v>14</v>
      </c>
      <c r="H140" s="3" t="s">
        <v>15</v>
      </c>
      <c r="I140" s="4" t="str">
        <f t="shared" si="0"/>
        <v>NY107employerInterventionReason</v>
      </c>
      <c r="J140" s="3" t="s">
        <v>7</v>
      </c>
      <c r="K140" s="3" t="s">
        <v>482</v>
      </c>
      <c r="L140" s="3" t="s">
        <v>486</v>
      </c>
      <c r="M140" s="3" t="s">
        <v>484</v>
      </c>
      <c r="N140" s="3" t="s">
        <v>487</v>
      </c>
      <c r="O140" s="3" t="s">
        <v>33</v>
      </c>
      <c r="P140" s="28" t="s">
        <v>488</v>
      </c>
    </row>
    <row r="141" spans="1:16" ht="15.75" customHeight="1" x14ac:dyDescent="0.2">
      <c r="A141" s="27">
        <v>45041</v>
      </c>
      <c r="B141" s="3" t="s">
        <v>489</v>
      </c>
      <c r="C141" s="3" t="s">
        <v>490</v>
      </c>
      <c r="D141" s="3" t="s">
        <v>491</v>
      </c>
      <c r="E141" s="3" t="s">
        <v>117</v>
      </c>
      <c r="F141" s="2">
        <v>42979</v>
      </c>
      <c r="G141" s="3" t="s">
        <v>14</v>
      </c>
      <c r="H141" s="3" t="s">
        <v>15</v>
      </c>
      <c r="I141" s="4" t="str">
        <f t="shared" si="0"/>
        <v>NY108employerInterventionReason</v>
      </c>
      <c r="J141" s="3" t="s">
        <v>7</v>
      </c>
      <c r="K141" s="3" t="s">
        <v>492</v>
      </c>
      <c r="L141" s="3" t="s">
        <v>493</v>
      </c>
      <c r="M141" s="3" t="s">
        <v>77</v>
      </c>
      <c r="N141" s="3" t="s">
        <v>78</v>
      </c>
      <c r="O141" s="3" t="s">
        <v>33</v>
      </c>
      <c r="P141" s="28"/>
    </row>
    <row r="142" spans="1:16" ht="15.75" customHeight="1" x14ac:dyDescent="0.2">
      <c r="A142" s="27">
        <v>45041</v>
      </c>
      <c r="B142" s="3" t="s">
        <v>494</v>
      </c>
      <c r="C142" s="3" t="s">
        <v>495</v>
      </c>
      <c r="D142" s="3" t="s">
        <v>34</v>
      </c>
      <c r="E142" s="3" t="s">
        <v>182</v>
      </c>
      <c r="F142" s="2">
        <v>44172</v>
      </c>
      <c r="G142" s="3" t="s">
        <v>14</v>
      </c>
      <c r="H142" s="3" t="s">
        <v>15</v>
      </c>
      <c r="I142" s="4" t="str">
        <f t="shared" si="0"/>
        <v>OH101employerInterventionReason</v>
      </c>
      <c r="J142" s="3" t="s">
        <v>7</v>
      </c>
      <c r="K142" s="3" t="s">
        <v>496</v>
      </c>
      <c r="L142" s="3" t="s">
        <v>497</v>
      </c>
      <c r="M142" s="3" t="s">
        <v>498</v>
      </c>
      <c r="N142" s="3" t="s">
        <v>499</v>
      </c>
      <c r="O142" s="3" t="s">
        <v>33</v>
      </c>
      <c r="P142" s="28"/>
    </row>
    <row r="143" spans="1:16" ht="15.75" customHeight="1" x14ac:dyDescent="0.2">
      <c r="A143" s="27">
        <v>45041</v>
      </c>
      <c r="B143" s="3" t="s">
        <v>500</v>
      </c>
      <c r="C143" s="3" t="s">
        <v>501</v>
      </c>
      <c r="D143" s="3" t="s">
        <v>502</v>
      </c>
      <c r="E143" s="3" t="s">
        <v>503</v>
      </c>
      <c r="F143" s="2">
        <v>44256</v>
      </c>
      <c r="G143" s="3" t="s">
        <v>14</v>
      </c>
      <c r="H143" s="3" t="s">
        <v>15</v>
      </c>
      <c r="I143" s="4" t="str">
        <f t="shared" si="0"/>
        <v>OK101employerInterventionReason</v>
      </c>
      <c r="J143" s="3" t="s">
        <v>7</v>
      </c>
      <c r="K143" s="3" t="s">
        <v>504</v>
      </c>
      <c r="L143" s="3" t="s">
        <v>505</v>
      </c>
      <c r="M143" s="3" t="s">
        <v>506</v>
      </c>
      <c r="N143" s="3" t="s">
        <v>507</v>
      </c>
      <c r="O143" s="3" t="s">
        <v>33</v>
      </c>
      <c r="P143" s="28"/>
    </row>
    <row r="144" spans="1:16" ht="15.75" customHeight="1" x14ac:dyDescent="0.2">
      <c r="A144" s="27">
        <v>45041</v>
      </c>
      <c r="B144" s="3" t="s">
        <v>508</v>
      </c>
      <c r="C144" s="3" t="s">
        <v>509</v>
      </c>
      <c r="D144" s="3" t="s">
        <v>128</v>
      </c>
      <c r="E144" s="3" t="s">
        <v>510</v>
      </c>
      <c r="F144" s="2">
        <v>43466</v>
      </c>
      <c r="G144" s="3" t="s">
        <v>37</v>
      </c>
      <c r="H144" s="3" t="s">
        <v>15</v>
      </c>
      <c r="I144" s="4" t="str">
        <f t="shared" si="0"/>
        <v>OK102employerInterventionReason</v>
      </c>
      <c r="J144" s="3" t="s">
        <v>7</v>
      </c>
      <c r="K144" s="3" t="s">
        <v>105</v>
      </c>
      <c r="L144" s="3" t="s">
        <v>106</v>
      </c>
      <c r="M144" s="3" t="s">
        <v>107</v>
      </c>
      <c r="N144" s="3" t="s">
        <v>49</v>
      </c>
      <c r="O144" s="3" t="s">
        <v>90</v>
      </c>
      <c r="P144" s="28"/>
    </row>
    <row r="145" spans="1:16" ht="15.75" customHeight="1" x14ac:dyDescent="0.2">
      <c r="A145" s="27">
        <v>45041</v>
      </c>
      <c r="B145" s="3" t="s">
        <v>508</v>
      </c>
      <c r="C145" s="3" t="s">
        <v>509</v>
      </c>
      <c r="D145" s="3" t="s">
        <v>128</v>
      </c>
      <c r="E145" s="3" t="s">
        <v>85</v>
      </c>
      <c r="F145" s="2">
        <v>44927</v>
      </c>
      <c r="G145" s="3" t="s">
        <v>14</v>
      </c>
      <c r="H145" s="3" t="s">
        <v>15</v>
      </c>
      <c r="I145" s="4" t="str">
        <f t="shared" si="0"/>
        <v>OK102employerInterventionReason</v>
      </c>
      <c r="J145" s="3" t="s">
        <v>7</v>
      </c>
      <c r="K145" s="3" t="s">
        <v>105</v>
      </c>
      <c r="L145" s="3" t="s">
        <v>30</v>
      </c>
      <c r="M145" s="3" t="s">
        <v>107</v>
      </c>
      <c r="N145" s="3" t="s">
        <v>32</v>
      </c>
      <c r="O145" s="3" t="s">
        <v>33</v>
      </c>
      <c r="P145" s="28" t="s">
        <v>488</v>
      </c>
    </row>
    <row r="146" spans="1:16" ht="15.75" customHeight="1" x14ac:dyDescent="0.2">
      <c r="A146" s="27">
        <v>45041</v>
      </c>
      <c r="B146" s="3" t="s">
        <v>511</v>
      </c>
      <c r="C146" s="3" t="s">
        <v>512</v>
      </c>
      <c r="D146" s="3" t="s">
        <v>513</v>
      </c>
      <c r="E146" s="3" t="s">
        <v>144</v>
      </c>
      <c r="F146" s="2">
        <v>44562</v>
      </c>
      <c r="G146" s="3" t="s">
        <v>37</v>
      </c>
      <c r="H146" s="3" t="s">
        <v>15</v>
      </c>
      <c r="I146" s="4" t="str">
        <f t="shared" si="0"/>
        <v>OR101employerInterventionReason</v>
      </c>
      <c r="J146" s="3" t="s">
        <v>7</v>
      </c>
      <c r="K146" s="3" t="s">
        <v>163</v>
      </c>
      <c r="L146" s="3" t="s">
        <v>164</v>
      </c>
      <c r="M146" s="3" t="s">
        <v>514</v>
      </c>
      <c r="N146" s="3" t="s">
        <v>515</v>
      </c>
      <c r="O146" s="3" t="s">
        <v>90</v>
      </c>
      <c r="P146" s="28"/>
    </row>
    <row r="147" spans="1:16" ht="15.75" customHeight="1" x14ac:dyDescent="0.2">
      <c r="A147" s="27">
        <v>45041</v>
      </c>
      <c r="B147" s="3" t="s">
        <v>511</v>
      </c>
      <c r="C147" s="3" t="s">
        <v>512</v>
      </c>
      <c r="D147" s="3" t="s">
        <v>513</v>
      </c>
      <c r="E147" s="3" t="s">
        <v>144</v>
      </c>
      <c r="F147" s="2">
        <v>44562</v>
      </c>
      <c r="G147" s="3" t="s">
        <v>37</v>
      </c>
      <c r="H147" s="3" t="s">
        <v>516</v>
      </c>
      <c r="I147" s="4" t="str">
        <f t="shared" si="0"/>
        <v>OR101OR.exemptionCode</v>
      </c>
      <c r="J147" s="3" t="s">
        <v>7</v>
      </c>
      <c r="K147" s="3" t="s">
        <v>517</v>
      </c>
      <c r="L147" s="3" t="s">
        <v>518</v>
      </c>
      <c r="M147" s="3" t="s">
        <v>519</v>
      </c>
      <c r="N147" s="3" t="s">
        <v>520</v>
      </c>
      <c r="O147" s="3" t="s">
        <v>55</v>
      </c>
      <c r="P147" s="28"/>
    </row>
    <row r="148" spans="1:16" ht="15.75" customHeight="1" x14ac:dyDescent="0.2">
      <c r="A148" s="27">
        <v>45041</v>
      </c>
      <c r="B148" s="3" t="s">
        <v>511</v>
      </c>
      <c r="C148" s="3" t="s">
        <v>512</v>
      </c>
      <c r="D148" s="3" t="s">
        <v>513</v>
      </c>
      <c r="E148" s="3" t="s">
        <v>85</v>
      </c>
      <c r="F148" s="2">
        <v>44927</v>
      </c>
      <c r="G148" s="3" t="s">
        <v>14</v>
      </c>
      <c r="H148" s="3" t="s">
        <v>15</v>
      </c>
      <c r="I148" s="4" t="str">
        <f t="shared" si="0"/>
        <v>OR101employerInterventionReason</v>
      </c>
      <c r="J148" s="3" t="s">
        <v>7</v>
      </c>
      <c r="K148" s="3" t="s">
        <v>163</v>
      </c>
      <c r="L148" s="3" t="s">
        <v>164</v>
      </c>
      <c r="M148" s="3" t="s">
        <v>514</v>
      </c>
      <c r="N148" s="3" t="s">
        <v>515</v>
      </c>
      <c r="O148" s="3" t="s">
        <v>90</v>
      </c>
      <c r="P148" s="28"/>
    </row>
    <row r="149" spans="1:16" ht="15.75" customHeight="1" x14ac:dyDescent="0.2">
      <c r="A149" s="27">
        <v>45041</v>
      </c>
      <c r="B149" s="3" t="s">
        <v>511</v>
      </c>
      <c r="C149" s="3" t="s">
        <v>512</v>
      </c>
      <c r="D149" s="3" t="s">
        <v>513</v>
      </c>
      <c r="E149" s="3" t="s">
        <v>85</v>
      </c>
      <c r="F149" s="2">
        <v>44927</v>
      </c>
      <c r="G149" s="3" t="s">
        <v>14</v>
      </c>
      <c r="H149" s="3" t="s">
        <v>516</v>
      </c>
      <c r="I149" s="4" t="str">
        <f t="shared" si="0"/>
        <v>OR101OR.exemptionCode</v>
      </c>
      <c r="J149" s="3" t="s">
        <v>7</v>
      </c>
      <c r="K149" s="3" t="s">
        <v>521</v>
      </c>
      <c r="L149" s="3" t="s">
        <v>518</v>
      </c>
      <c r="M149" s="3" t="s">
        <v>519</v>
      </c>
      <c r="N149" s="3" t="s">
        <v>520</v>
      </c>
      <c r="O149" s="3" t="s">
        <v>55</v>
      </c>
      <c r="P149" s="28"/>
    </row>
    <row r="150" spans="1:16" ht="15.75" customHeight="1" x14ac:dyDescent="0.2">
      <c r="A150" s="27">
        <v>45041</v>
      </c>
      <c r="B150" s="3" t="s">
        <v>522</v>
      </c>
      <c r="C150" s="3" t="s">
        <v>523</v>
      </c>
      <c r="D150" s="3" t="s">
        <v>524</v>
      </c>
      <c r="E150" s="3" t="s">
        <v>144</v>
      </c>
      <c r="F150" s="2">
        <v>44562</v>
      </c>
      <c r="G150" s="3" t="s">
        <v>37</v>
      </c>
      <c r="H150" s="3" t="s">
        <v>15</v>
      </c>
      <c r="I150" s="4" t="str">
        <f t="shared" si="0"/>
        <v>OR101SPemployerInterventionReason</v>
      </c>
      <c r="J150" s="3" t="s">
        <v>7</v>
      </c>
      <c r="K150" s="3" t="s">
        <v>163</v>
      </c>
      <c r="L150" s="3" t="s">
        <v>164</v>
      </c>
      <c r="M150" s="3" t="s">
        <v>514</v>
      </c>
      <c r="N150" s="3" t="s">
        <v>515</v>
      </c>
      <c r="O150" s="3" t="s">
        <v>90</v>
      </c>
      <c r="P150" s="28"/>
    </row>
    <row r="151" spans="1:16" ht="15.75" customHeight="1" x14ac:dyDescent="0.2">
      <c r="A151" s="27">
        <v>45041</v>
      </c>
      <c r="B151" s="3" t="s">
        <v>522</v>
      </c>
      <c r="C151" s="3" t="s">
        <v>523</v>
      </c>
      <c r="D151" s="3" t="s">
        <v>524</v>
      </c>
      <c r="E151" s="3" t="s">
        <v>144</v>
      </c>
      <c r="F151" s="2">
        <v>44562</v>
      </c>
      <c r="G151" s="3" t="s">
        <v>37</v>
      </c>
      <c r="H151" s="3" t="s">
        <v>516</v>
      </c>
      <c r="I151" s="4" t="str">
        <f t="shared" si="0"/>
        <v>OR101SPOR.exemptionCode</v>
      </c>
      <c r="J151" s="3" t="s">
        <v>7</v>
      </c>
      <c r="K151" s="3" t="s">
        <v>517</v>
      </c>
      <c r="L151" s="3" t="s">
        <v>518</v>
      </c>
      <c r="M151" s="3" t="s">
        <v>519</v>
      </c>
      <c r="N151" s="3" t="s">
        <v>520</v>
      </c>
      <c r="O151" s="3" t="s">
        <v>55</v>
      </c>
      <c r="P151" s="28"/>
    </row>
    <row r="152" spans="1:16" ht="15.75" customHeight="1" x14ac:dyDescent="0.2">
      <c r="A152" s="27">
        <v>45041</v>
      </c>
      <c r="B152" s="3" t="s">
        <v>522</v>
      </c>
      <c r="C152" s="3" t="s">
        <v>525</v>
      </c>
      <c r="D152" s="3" t="s">
        <v>524</v>
      </c>
      <c r="E152" s="3" t="s">
        <v>85</v>
      </c>
      <c r="F152" s="2">
        <v>44927</v>
      </c>
      <c r="G152" s="3" t="s">
        <v>14</v>
      </c>
      <c r="H152" s="3" t="s">
        <v>15</v>
      </c>
      <c r="I152" s="4" t="str">
        <f t="shared" si="0"/>
        <v>OR101SPemployerInterventionReason</v>
      </c>
      <c r="J152" s="3" t="s">
        <v>7</v>
      </c>
      <c r="K152" s="3" t="s">
        <v>163</v>
      </c>
      <c r="L152" s="3" t="s">
        <v>164</v>
      </c>
      <c r="M152" s="3" t="s">
        <v>514</v>
      </c>
      <c r="N152" s="3" t="s">
        <v>515</v>
      </c>
      <c r="O152" s="3" t="s">
        <v>90</v>
      </c>
      <c r="P152" s="28"/>
    </row>
    <row r="153" spans="1:16" ht="15.75" customHeight="1" x14ac:dyDescent="0.2">
      <c r="A153" s="27">
        <v>45041</v>
      </c>
      <c r="B153" s="3" t="s">
        <v>522</v>
      </c>
      <c r="C153" s="3" t="s">
        <v>525</v>
      </c>
      <c r="D153" s="3" t="s">
        <v>524</v>
      </c>
      <c r="E153" s="3" t="s">
        <v>85</v>
      </c>
      <c r="F153" s="2">
        <v>44927</v>
      </c>
      <c r="G153" s="3" t="s">
        <v>14</v>
      </c>
      <c r="H153" s="3" t="s">
        <v>516</v>
      </c>
      <c r="I153" s="4" t="str">
        <f t="shared" si="0"/>
        <v>OR101SPOR.exemptionCode</v>
      </c>
      <c r="J153" s="3" t="s">
        <v>7</v>
      </c>
      <c r="K153" s="3" t="s">
        <v>521</v>
      </c>
      <c r="L153" s="3" t="s">
        <v>518</v>
      </c>
      <c r="M153" s="3" t="s">
        <v>519</v>
      </c>
      <c r="N153" s="3" t="s">
        <v>520</v>
      </c>
      <c r="O153" s="3" t="s">
        <v>55</v>
      </c>
      <c r="P153" s="28"/>
    </row>
    <row r="154" spans="1:16" ht="15.75" customHeight="1" x14ac:dyDescent="0.2">
      <c r="A154" s="27">
        <v>45041</v>
      </c>
      <c r="B154" s="3" t="s">
        <v>526</v>
      </c>
      <c r="C154" s="3" t="s">
        <v>527</v>
      </c>
      <c r="D154" s="3" t="s">
        <v>528</v>
      </c>
      <c r="E154" s="3" t="s">
        <v>448</v>
      </c>
      <c r="F154" s="2">
        <v>44197</v>
      </c>
      <c r="G154" s="3" t="s">
        <v>14</v>
      </c>
      <c r="H154" s="3" t="s">
        <v>15</v>
      </c>
      <c r="I154" s="4" t="str">
        <f t="shared" si="0"/>
        <v>PA103employerInterventionReason</v>
      </c>
      <c r="J154" s="3" t="s">
        <v>7</v>
      </c>
      <c r="K154" s="3" t="s">
        <v>105</v>
      </c>
      <c r="L154" s="3" t="s">
        <v>106</v>
      </c>
      <c r="M154" s="3" t="s">
        <v>107</v>
      </c>
      <c r="N154" s="3" t="s">
        <v>49</v>
      </c>
      <c r="O154" s="3" t="s">
        <v>90</v>
      </c>
      <c r="P154" s="28"/>
    </row>
    <row r="155" spans="1:16" ht="15.75" customHeight="1" x14ac:dyDescent="0.2">
      <c r="A155" s="27">
        <v>45041</v>
      </c>
      <c r="B155" s="3" t="s">
        <v>526</v>
      </c>
      <c r="C155" s="3" t="s">
        <v>527</v>
      </c>
      <c r="D155" s="3" t="s">
        <v>528</v>
      </c>
      <c r="E155" s="3" t="s">
        <v>448</v>
      </c>
      <c r="F155" s="2">
        <v>44197</v>
      </c>
      <c r="G155" s="3" t="s">
        <v>14</v>
      </c>
      <c r="H155" s="3" t="s">
        <v>529</v>
      </c>
      <c r="I155" s="4" t="str">
        <f t="shared" si="0"/>
        <v>PA103PA.reciprocalResidentState</v>
      </c>
      <c r="J155" s="3" t="s">
        <v>7</v>
      </c>
      <c r="K155" s="3" t="s">
        <v>530</v>
      </c>
      <c r="L155" s="3" t="s">
        <v>531</v>
      </c>
      <c r="M155" s="3" t="s">
        <v>532</v>
      </c>
      <c r="N155" s="3" t="s">
        <v>533</v>
      </c>
      <c r="O155" s="3" t="s">
        <v>55</v>
      </c>
      <c r="P155" s="28"/>
    </row>
    <row r="156" spans="1:16" ht="15.75" customHeight="1" x14ac:dyDescent="0.2">
      <c r="A156" s="27">
        <v>45041</v>
      </c>
      <c r="B156" s="3" t="s">
        <v>536</v>
      </c>
      <c r="C156" s="3" t="s">
        <v>537</v>
      </c>
      <c r="D156" s="3" t="s">
        <v>538</v>
      </c>
      <c r="E156" s="3" t="s">
        <v>539</v>
      </c>
      <c r="F156" s="2">
        <v>39356</v>
      </c>
      <c r="G156" s="3" t="s">
        <v>14</v>
      </c>
      <c r="H156" s="3" t="s">
        <v>15</v>
      </c>
      <c r="I156" s="4" t="str">
        <f t="shared" si="0"/>
        <v>PA112employerInterventionReason</v>
      </c>
      <c r="J156" s="3" t="s">
        <v>7</v>
      </c>
      <c r="K156" s="3" t="s">
        <v>540</v>
      </c>
      <c r="L156" s="3" t="s">
        <v>541</v>
      </c>
      <c r="M156" s="3" t="s">
        <v>542</v>
      </c>
      <c r="N156" s="3" t="s">
        <v>543</v>
      </c>
      <c r="O156" s="3" t="s">
        <v>33</v>
      </c>
      <c r="P156" s="28" t="s">
        <v>488</v>
      </c>
    </row>
    <row r="157" spans="1:16" ht="15.75" customHeight="1" x14ac:dyDescent="0.2">
      <c r="A157" s="27">
        <v>45041</v>
      </c>
      <c r="B157" s="3" t="s">
        <v>544</v>
      </c>
      <c r="C157" s="3" t="s">
        <v>537</v>
      </c>
      <c r="D157" s="3" t="s">
        <v>545</v>
      </c>
      <c r="E157" s="3" t="s">
        <v>546</v>
      </c>
      <c r="F157" s="2">
        <v>44652</v>
      </c>
      <c r="G157" s="3" t="s">
        <v>14</v>
      </c>
      <c r="H157" s="3" t="s">
        <v>15</v>
      </c>
      <c r="I157" s="4" t="str">
        <f t="shared" si="0"/>
        <v>PA113employerInterventionReason</v>
      </c>
      <c r="J157" s="3" t="s">
        <v>7</v>
      </c>
      <c r="K157" s="3" t="s">
        <v>540</v>
      </c>
      <c r="L157" s="3" t="s">
        <v>541</v>
      </c>
      <c r="M157" s="3" t="s">
        <v>542</v>
      </c>
      <c r="N157" s="3" t="s">
        <v>543</v>
      </c>
      <c r="O157" s="3" t="s">
        <v>33</v>
      </c>
      <c r="P157" s="28" t="s">
        <v>488</v>
      </c>
    </row>
    <row r="158" spans="1:16" ht="15.75" customHeight="1" x14ac:dyDescent="0.2">
      <c r="A158" s="27">
        <v>45041</v>
      </c>
      <c r="B158" s="3" t="s">
        <v>547</v>
      </c>
      <c r="C158" s="3" t="s">
        <v>548</v>
      </c>
      <c r="D158" s="3" t="s">
        <v>549</v>
      </c>
      <c r="E158" s="3" t="s">
        <v>510</v>
      </c>
      <c r="F158" s="2">
        <v>42856</v>
      </c>
      <c r="G158" s="3" t="s">
        <v>14</v>
      </c>
      <c r="H158" s="3" t="s">
        <v>15</v>
      </c>
      <c r="I158" s="4" t="str">
        <f t="shared" si="0"/>
        <v>PA114employerInterventionReason</v>
      </c>
      <c r="J158" s="3" t="s">
        <v>7</v>
      </c>
      <c r="K158" s="3" t="s">
        <v>16</v>
      </c>
      <c r="L158" s="3" t="s">
        <v>113</v>
      </c>
      <c r="M158" s="3" t="s">
        <v>18</v>
      </c>
      <c r="N158" s="3" t="s">
        <v>19</v>
      </c>
      <c r="O158" s="3" t="s">
        <v>20</v>
      </c>
      <c r="P158" s="28"/>
    </row>
    <row r="159" spans="1:16" ht="15.75" customHeight="1" x14ac:dyDescent="0.2">
      <c r="A159" s="27">
        <v>45041</v>
      </c>
      <c r="B159" s="3" t="s">
        <v>550</v>
      </c>
      <c r="C159" s="3" t="s">
        <v>551</v>
      </c>
      <c r="D159" s="3" t="s">
        <v>552</v>
      </c>
      <c r="E159" s="3" t="s">
        <v>553</v>
      </c>
      <c r="F159" s="2">
        <v>42717</v>
      </c>
      <c r="G159" s="3" t="s">
        <v>14</v>
      </c>
      <c r="H159" s="3" t="s">
        <v>15</v>
      </c>
      <c r="I159" s="4" t="str">
        <f t="shared" si="0"/>
        <v>PR101employerInterventionReason</v>
      </c>
      <c r="J159" s="3" t="s">
        <v>7</v>
      </c>
      <c r="K159" s="3" t="s">
        <v>554</v>
      </c>
      <c r="L159" s="3" t="s">
        <v>555</v>
      </c>
      <c r="M159" s="3" t="s">
        <v>556</v>
      </c>
      <c r="N159" s="3" t="s">
        <v>557</v>
      </c>
      <c r="O159" s="3" t="s">
        <v>90</v>
      </c>
      <c r="P159" s="28"/>
    </row>
    <row r="160" spans="1:16" ht="15.75" customHeight="1" x14ac:dyDescent="0.2">
      <c r="A160" s="27">
        <v>45041</v>
      </c>
      <c r="B160" s="3" t="s">
        <v>550</v>
      </c>
      <c r="C160" s="3" t="s">
        <v>551</v>
      </c>
      <c r="D160" s="3" t="s">
        <v>552</v>
      </c>
      <c r="E160" s="3" t="s">
        <v>553</v>
      </c>
      <c r="F160" s="2">
        <v>42717</v>
      </c>
      <c r="G160" s="3" t="s">
        <v>14</v>
      </c>
      <c r="H160" s="3" t="s">
        <v>558</v>
      </c>
      <c r="I160" s="4" t="str">
        <f t="shared" si="0"/>
        <v>PR101PR.personalExemptionVeteran</v>
      </c>
      <c r="J160" s="3" t="s">
        <v>7</v>
      </c>
      <c r="K160" s="3" t="s">
        <v>559</v>
      </c>
      <c r="L160" s="3" t="s">
        <v>560</v>
      </c>
      <c r="M160" s="3" t="s">
        <v>561</v>
      </c>
      <c r="N160" s="3" t="s">
        <v>562</v>
      </c>
      <c r="O160" s="3" t="s">
        <v>55</v>
      </c>
      <c r="P160" s="28"/>
    </row>
    <row r="161" spans="1:16" ht="15.75" customHeight="1" x14ac:dyDescent="0.2">
      <c r="A161" s="27">
        <v>45041</v>
      </c>
      <c r="B161" s="3" t="s">
        <v>550</v>
      </c>
      <c r="C161" s="3" t="s">
        <v>551</v>
      </c>
      <c r="D161" s="3" t="s">
        <v>552</v>
      </c>
      <c r="E161" s="3" t="s">
        <v>553</v>
      </c>
      <c r="F161" s="2">
        <v>42717</v>
      </c>
      <c r="G161" s="3" t="s">
        <v>14</v>
      </c>
      <c r="H161" s="3" t="s">
        <v>563</v>
      </c>
      <c r="I161" s="4" t="str">
        <f t="shared" si="0"/>
        <v>PR101PR.personalExemption</v>
      </c>
      <c r="J161" s="3" t="s">
        <v>7</v>
      </c>
      <c r="K161" s="3" t="s">
        <v>564</v>
      </c>
      <c r="L161" s="3" t="s">
        <v>565</v>
      </c>
      <c r="M161" s="3" t="s">
        <v>566</v>
      </c>
      <c r="N161" s="3" t="s">
        <v>567</v>
      </c>
      <c r="O161" s="3" t="s">
        <v>55</v>
      </c>
      <c r="P161" s="28"/>
    </row>
    <row r="162" spans="1:16" ht="15.75" customHeight="1" x14ac:dyDescent="0.2">
      <c r="A162" s="27">
        <v>45041</v>
      </c>
      <c r="B162" s="3" t="s">
        <v>568</v>
      </c>
      <c r="C162" s="3" t="s">
        <v>569</v>
      </c>
      <c r="D162" s="3" t="s">
        <v>570</v>
      </c>
      <c r="E162" s="3" t="s">
        <v>553</v>
      </c>
      <c r="F162" s="2">
        <v>42706</v>
      </c>
      <c r="G162" s="3" t="s">
        <v>14</v>
      </c>
      <c r="H162" s="3" t="s">
        <v>15</v>
      </c>
      <c r="I162" s="4" t="str">
        <f t="shared" si="0"/>
        <v>PR101SPemployerInterventionReason</v>
      </c>
      <c r="J162" s="3" t="s">
        <v>7</v>
      </c>
      <c r="K162" s="3" t="s">
        <v>554</v>
      </c>
      <c r="L162" s="3" t="s">
        <v>555</v>
      </c>
      <c r="M162" s="3" t="s">
        <v>556</v>
      </c>
      <c r="N162" s="3" t="s">
        <v>557</v>
      </c>
      <c r="O162" s="3" t="s">
        <v>90</v>
      </c>
      <c r="P162" s="28"/>
    </row>
    <row r="163" spans="1:16" ht="15.75" customHeight="1" x14ac:dyDescent="0.2">
      <c r="A163" s="27">
        <v>45041</v>
      </c>
      <c r="B163" s="3" t="s">
        <v>568</v>
      </c>
      <c r="C163" s="3" t="s">
        <v>569</v>
      </c>
      <c r="D163" s="3" t="s">
        <v>570</v>
      </c>
      <c r="E163" s="3" t="s">
        <v>553</v>
      </c>
      <c r="F163" s="2">
        <v>42706</v>
      </c>
      <c r="G163" s="3" t="s">
        <v>14</v>
      </c>
      <c r="H163" s="3" t="s">
        <v>558</v>
      </c>
      <c r="I163" s="4" t="str">
        <f t="shared" si="0"/>
        <v>PR101SPPR.personalExemptionVeteran</v>
      </c>
      <c r="J163" s="3" t="s">
        <v>7</v>
      </c>
      <c r="K163" s="3" t="s">
        <v>559</v>
      </c>
      <c r="L163" s="3" t="s">
        <v>560</v>
      </c>
      <c r="M163" s="3" t="s">
        <v>561</v>
      </c>
      <c r="N163" s="3" t="s">
        <v>562</v>
      </c>
      <c r="O163" s="3" t="s">
        <v>55</v>
      </c>
      <c r="P163" s="28"/>
    </row>
    <row r="164" spans="1:16" ht="15.75" customHeight="1" x14ac:dyDescent="0.2">
      <c r="A164" s="27">
        <v>45041</v>
      </c>
      <c r="B164" s="3" t="s">
        <v>568</v>
      </c>
      <c r="C164" s="3" t="s">
        <v>569</v>
      </c>
      <c r="D164" s="3" t="s">
        <v>570</v>
      </c>
      <c r="E164" s="3" t="s">
        <v>553</v>
      </c>
      <c r="F164" s="2">
        <v>42706</v>
      </c>
      <c r="G164" s="3" t="s">
        <v>14</v>
      </c>
      <c r="H164" s="3" t="s">
        <v>563</v>
      </c>
      <c r="I164" s="4" t="str">
        <f t="shared" si="0"/>
        <v>PR101SPPR.personalExemption</v>
      </c>
      <c r="J164" s="3" t="s">
        <v>7</v>
      </c>
      <c r="K164" s="3" t="s">
        <v>564</v>
      </c>
      <c r="L164" s="3" t="s">
        <v>565</v>
      </c>
      <c r="M164" s="3" t="s">
        <v>566</v>
      </c>
      <c r="N164" s="3" t="s">
        <v>567</v>
      </c>
      <c r="O164" s="3" t="s">
        <v>55</v>
      </c>
      <c r="P164" s="28"/>
    </row>
    <row r="165" spans="1:16" ht="15.75" customHeight="1" x14ac:dyDescent="0.2">
      <c r="A165" s="27">
        <v>45041</v>
      </c>
      <c r="B165" s="3" t="s">
        <v>571</v>
      </c>
      <c r="C165" s="3" t="s">
        <v>572</v>
      </c>
      <c r="D165" s="3" t="s">
        <v>84</v>
      </c>
      <c r="E165" s="3" t="s">
        <v>36</v>
      </c>
      <c r="F165" s="2">
        <v>44562</v>
      </c>
      <c r="G165" s="3" t="s">
        <v>37</v>
      </c>
      <c r="H165" s="3" t="s">
        <v>15</v>
      </c>
      <c r="I165" s="4" t="str">
        <f t="shared" si="0"/>
        <v>RI101employerInterventionReason</v>
      </c>
      <c r="J165" s="3" t="s">
        <v>7</v>
      </c>
      <c r="K165" s="3" t="s">
        <v>16</v>
      </c>
      <c r="L165" s="3" t="s">
        <v>113</v>
      </c>
      <c r="M165" s="3" t="s">
        <v>18</v>
      </c>
      <c r="N165" s="3" t="s">
        <v>19</v>
      </c>
      <c r="O165" s="3" t="s">
        <v>20</v>
      </c>
      <c r="P165" s="28"/>
    </row>
    <row r="166" spans="1:16" ht="15.75" customHeight="1" x14ac:dyDescent="0.2">
      <c r="A166" s="27">
        <v>45041</v>
      </c>
      <c r="B166" s="3" t="s">
        <v>571</v>
      </c>
      <c r="C166" s="3" t="s">
        <v>572</v>
      </c>
      <c r="D166" s="3" t="s">
        <v>84</v>
      </c>
      <c r="E166" s="3" t="s">
        <v>85</v>
      </c>
      <c r="F166" s="2">
        <v>44927</v>
      </c>
      <c r="G166" s="3" t="s">
        <v>14</v>
      </c>
      <c r="H166" s="3" t="s">
        <v>15</v>
      </c>
      <c r="I166" s="4" t="str">
        <f t="shared" si="0"/>
        <v>RI101employerInterventionReason</v>
      </c>
      <c r="J166" s="3" t="s">
        <v>7</v>
      </c>
      <c r="K166" s="3" t="s">
        <v>16</v>
      </c>
      <c r="L166" s="3" t="s">
        <v>113</v>
      </c>
      <c r="M166" s="3" t="s">
        <v>18</v>
      </c>
      <c r="N166" s="3" t="s">
        <v>19</v>
      </c>
      <c r="O166" s="3" t="s">
        <v>20</v>
      </c>
      <c r="P166" s="28"/>
    </row>
    <row r="167" spans="1:16" ht="15.75" customHeight="1" x14ac:dyDescent="0.2">
      <c r="A167" s="27">
        <v>45041</v>
      </c>
      <c r="B167" s="3" t="s">
        <v>573</v>
      </c>
      <c r="C167" s="3" t="s">
        <v>574</v>
      </c>
      <c r="D167" s="3" t="s">
        <v>575</v>
      </c>
      <c r="E167" s="3" t="s">
        <v>35</v>
      </c>
      <c r="F167" s="2">
        <v>44927</v>
      </c>
      <c r="G167" s="3" t="s">
        <v>14</v>
      </c>
      <c r="H167" s="3" t="s">
        <v>15</v>
      </c>
      <c r="I167" s="4" t="str">
        <f t="shared" si="0"/>
        <v>SC101employerInterventionReason</v>
      </c>
      <c r="J167" s="3" t="s">
        <v>7</v>
      </c>
      <c r="K167" s="3" t="s">
        <v>576</v>
      </c>
      <c r="L167" s="3" t="s">
        <v>577</v>
      </c>
      <c r="M167" s="3" t="s">
        <v>578</v>
      </c>
      <c r="N167" s="3" t="s">
        <v>579</v>
      </c>
      <c r="O167" s="3" t="s">
        <v>33</v>
      </c>
      <c r="P167" s="28"/>
    </row>
    <row r="168" spans="1:16" ht="15.75" customHeight="1" x14ac:dyDescent="0.2">
      <c r="A168" s="27">
        <v>45041</v>
      </c>
      <c r="B168" s="3" t="s">
        <v>573</v>
      </c>
      <c r="C168" s="3" t="s">
        <v>574</v>
      </c>
      <c r="D168" s="3" t="s">
        <v>575</v>
      </c>
      <c r="E168" s="3" t="s">
        <v>101</v>
      </c>
      <c r="F168" s="2">
        <v>44501</v>
      </c>
      <c r="G168" s="3" t="s">
        <v>37</v>
      </c>
      <c r="H168" s="3" t="s">
        <v>15</v>
      </c>
      <c r="I168" s="4" t="str">
        <f t="shared" si="0"/>
        <v>SC101employerInterventionReason</v>
      </c>
      <c r="J168" s="3" t="s">
        <v>7</v>
      </c>
      <c r="K168" s="3" t="s">
        <v>576</v>
      </c>
      <c r="L168" s="3" t="s">
        <v>577</v>
      </c>
      <c r="M168" s="3" t="s">
        <v>578</v>
      </c>
      <c r="N168" s="3" t="s">
        <v>579</v>
      </c>
      <c r="O168" s="3" t="s">
        <v>33</v>
      </c>
      <c r="P168" s="28"/>
    </row>
    <row r="169" spans="1:16" ht="15.75" customHeight="1" x14ac:dyDescent="0.2">
      <c r="A169" s="27">
        <v>45041</v>
      </c>
      <c r="B169" s="3" t="s">
        <v>580</v>
      </c>
      <c r="C169" s="3" t="s">
        <v>433</v>
      </c>
      <c r="D169" s="3" t="s">
        <v>104</v>
      </c>
      <c r="E169" s="3" t="s">
        <v>144</v>
      </c>
      <c r="F169" s="2">
        <v>44563</v>
      </c>
      <c r="G169" s="3" t="s">
        <v>37</v>
      </c>
      <c r="H169" s="3" t="s">
        <v>15</v>
      </c>
      <c r="I169" s="4" t="str">
        <f t="shared" si="0"/>
        <v>UT101employerInterventionReason</v>
      </c>
      <c r="J169" s="3" t="s">
        <v>7</v>
      </c>
      <c r="K169" s="3" t="s">
        <v>434</v>
      </c>
      <c r="L169" s="3" t="s">
        <v>435</v>
      </c>
      <c r="M169" s="3" t="s">
        <v>436</v>
      </c>
      <c r="N169" s="3" t="s">
        <v>437</v>
      </c>
      <c r="O169" s="3" t="s">
        <v>20</v>
      </c>
      <c r="P169" s="28"/>
    </row>
    <row r="170" spans="1:16" ht="15.75" customHeight="1" x14ac:dyDescent="0.2">
      <c r="A170" s="27">
        <v>45041</v>
      </c>
      <c r="B170" s="3" t="s">
        <v>580</v>
      </c>
      <c r="C170" s="3" t="s">
        <v>433</v>
      </c>
      <c r="D170" s="3" t="s">
        <v>104</v>
      </c>
      <c r="E170" s="3" t="s">
        <v>63</v>
      </c>
      <c r="F170" s="2">
        <v>44927</v>
      </c>
      <c r="G170" s="3" t="s">
        <v>14</v>
      </c>
      <c r="H170" s="3" t="s">
        <v>15</v>
      </c>
      <c r="I170" s="4" t="str">
        <f t="shared" si="0"/>
        <v>UT101employerInterventionReason</v>
      </c>
      <c r="J170" s="3" t="s">
        <v>7</v>
      </c>
      <c r="K170" s="3" t="s">
        <v>434</v>
      </c>
      <c r="L170" s="3" t="s">
        <v>435</v>
      </c>
      <c r="M170" s="3" t="s">
        <v>436</v>
      </c>
      <c r="N170" s="3" t="s">
        <v>437</v>
      </c>
      <c r="O170" s="3" t="s">
        <v>20</v>
      </c>
      <c r="P170" s="28"/>
    </row>
    <row r="171" spans="1:16" ht="15.75" customHeight="1" x14ac:dyDescent="0.2">
      <c r="A171" s="27">
        <v>45041</v>
      </c>
      <c r="B171" s="3" t="s">
        <v>581</v>
      </c>
      <c r="C171" s="3" t="s">
        <v>582</v>
      </c>
      <c r="D171" s="3" t="s">
        <v>583</v>
      </c>
      <c r="E171" s="3" t="s">
        <v>584</v>
      </c>
      <c r="F171" s="2">
        <v>40756</v>
      </c>
      <c r="G171" s="3" t="s">
        <v>14</v>
      </c>
      <c r="H171" s="3" t="s">
        <v>15</v>
      </c>
      <c r="I171" s="4" t="str">
        <f t="shared" si="0"/>
        <v>VA101employerInterventionReason</v>
      </c>
      <c r="J171" s="3" t="s">
        <v>7</v>
      </c>
      <c r="K171" s="3" t="s">
        <v>105</v>
      </c>
      <c r="L171" s="3" t="s">
        <v>106</v>
      </c>
      <c r="M171" s="3" t="s">
        <v>107</v>
      </c>
      <c r="N171" s="3" t="s">
        <v>49</v>
      </c>
      <c r="O171" s="3" t="s">
        <v>90</v>
      </c>
      <c r="P171" s="28"/>
    </row>
    <row r="172" spans="1:16" ht="15.75" customHeight="1" x14ac:dyDescent="0.2">
      <c r="A172" s="27">
        <v>45041</v>
      </c>
      <c r="B172" s="3" t="s">
        <v>585</v>
      </c>
      <c r="C172" s="3" t="s">
        <v>586</v>
      </c>
      <c r="D172" s="3" t="s">
        <v>587</v>
      </c>
      <c r="E172" s="3" t="s">
        <v>335</v>
      </c>
      <c r="F172" s="2">
        <v>38473</v>
      </c>
      <c r="G172" s="3" t="s">
        <v>14</v>
      </c>
      <c r="H172" s="3" t="s">
        <v>15</v>
      </c>
      <c r="I172" s="4" t="str">
        <f t="shared" si="0"/>
        <v>VA102employerInterventionReason</v>
      </c>
      <c r="J172" s="3" t="s">
        <v>7</v>
      </c>
      <c r="K172" s="3" t="s">
        <v>16</v>
      </c>
      <c r="L172" s="3" t="s">
        <v>113</v>
      </c>
      <c r="M172" s="3" t="s">
        <v>18</v>
      </c>
      <c r="N172" s="3" t="s">
        <v>19</v>
      </c>
      <c r="O172" s="3" t="s">
        <v>20</v>
      </c>
      <c r="P172" s="28"/>
    </row>
    <row r="173" spans="1:16" ht="15.75" customHeight="1" x14ac:dyDescent="0.2">
      <c r="A173" s="27">
        <v>45041</v>
      </c>
      <c r="B173" s="3" t="s">
        <v>588</v>
      </c>
      <c r="C173" s="3" t="s">
        <v>589</v>
      </c>
      <c r="D173" s="3" t="s">
        <v>84</v>
      </c>
      <c r="E173" s="3" t="s">
        <v>278</v>
      </c>
      <c r="F173" s="2">
        <v>43435</v>
      </c>
      <c r="G173" s="3" t="s">
        <v>14</v>
      </c>
      <c r="H173" s="3" t="s">
        <v>15</v>
      </c>
      <c r="I173" s="4" t="str">
        <f t="shared" si="0"/>
        <v>VT101employerInterventionReason</v>
      </c>
      <c r="J173" s="3" t="s">
        <v>7</v>
      </c>
      <c r="K173" s="3" t="s">
        <v>16</v>
      </c>
      <c r="L173" s="3" t="s">
        <v>113</v>
      </c>
      <c r="M173" s="3" t="s">
        <v>18</v>
      </c>
      <c r="N173" s="3" t="s">
        <v>19</v>
      </c>
      <c r="O173" s="3" t="s">
        <v>20</v>
      </c>
      <c r="P173" s="28"/>
    </row>
    <row r="174" spans="1:16" ht="15.75" customHeight="1" x14ac:dyDescent="0.2">
      <c r="A174" s="27">
        <v>45041</v>
      </c>
      <c r="B174" s="3" t="s">
        <v>588</v>
      </c>
      <c r="C174" s="3" t="s">
        <v>589</v>
      </c>
      <c r="D174" s="3" t="s">
        <v>84</v>
      </c>
      <c r="E174" s="3" t="s">
        <v>278</v>
      </c>
      <c r="F174" s="2">
        <v>43435</v>
      </c>
      <c r="G174" s="3" t="s">
        <v>14</v>
      </c>
      <c r="H174" s="3" t="s">
        <v>590</v>
      </c>
      <c r="I174" s="4" t="str">
        <f t="shared" si="0"/>
        <v>VT101VT.filingStatus</v>
      </c>
      <c r="J174" s="3" t="s">
        <v>7</v>
      </c>
      <c r="K174" s="3" t="s">
        <v>591</v>
      </c>
      <c r="L174" s="3" t="s">
        <v>592</v>
      </c>
      <c r="M174" s="3" t="s">
        <v>593</v>
      </c>
      <c r="N174" s="3" t="s">
        <v>594</v>
      </c>
      <c r="O174" s="3" t="s">
        <v>55</v>
      </c>
      <c r="P174" s="28"/>
    </row>
    <row r="175" spans="1:16" ht="15.75" customHeight="1" x14ac:dyDescent="0.2">
      <c r="A175" s="27">
        <v>45041</v>
      </c>
      <c r="B175" s="3" t="s">
        <v>595</v>
      </c>
      <c r="C175" s="3" t="s">
        <v>433</v>
      </c>
      <c r="D175" s="3" t="s">
        <v>104</v>
      </c>
      <c r="E175" s="3" t="s">
        <v>144</v>
      </c>
      <c r="F175" s="2">
        <v>44562</v>
      </c>
      <c r="G175" s="3" t="s">
        <v>37</v>
      </c>
      <c r="H175" s="3" t="s">
        <v>15</v>
      </c>
      <c r="I175" s="4" t="str">
        <f t="shared" si="0"/>
        <v>W4101employerInterventionReason</v>
      </c>
      <c r="J175" s="3" t="s">
        <v>7</v>
      </c>
      <c r="K175" s="3" t="s">
        <v>434</v>
      </c>
      <c r="L175" s="3" t="s">
        <v>435</v>
      </c>
      <c r="M175" s="3" t="s">
        <v>436</v>
      </c>
      <c r="N175" s="3" t="s">
        <v>437</v>
      </c>
      <c r="O175" s="3" t="s">
        <v>20</v>
      </c>
      <c r="P175" s="28"/>
    </row>
    <row r="176" spans="1:16" ht="15.75" customHeight="1" x14ac:dyDescent="0.2">
      <c r="A176" s="27">
        <v>45041</v>
      </c>
      <c r="B176" s="3" t="s">
        <v>595</v>
      </c>
      <c r="C176" s="3" t="s">
        <v>433</v>
      </c>
      <c r="D176" s="3" t="s">
        <v>104</v>
      </c>
      <c r="E176" s="3" t="s">
        <v>63</v>
      </c>
      <c r="F176" s="2">
        <v>44927</v>
      </c>
      <c r="G176" s="3" t="s">
        <v>14</v>
      </c>
      <c r="H176" s="3" t="s">
        <v>15</v>
      </c>
      <c r="I176" s="4" t="str">
        <f t="shared" si="0"/>
        <v>W4101employerInterventionReason</v>
      </c>
      <c r="J176" s="3" t="s">
        <v>7</v>
      </c>
      <c r="K176" s="3" t="s">
        <v>434</v>
      </c>
      <c r="L176" s="3" t="s">
        <v>435</v>
      </c>
      <c r="M176" s="3" t="s">
        <v>436</v>
      </c>
      <c r="N176" s="3" t="s">
        <v>437</v>
      </c>
      <c r="O176" s="3" t="s">
        <v>20</v>
      </c>
      <c r="P176" s="28"/>
    </row>
    <row r="177" spans="1:16" ht="15.75" customHeight="1" x14ac:dyDescent="0.2">
      <c r="A177" s="27">
        <v>45041</v>
      </c>
      <c r="B177" s="3" t="s">
        <v>596</v>
      </c>
      <c r="C177" s="3" t="s">
        <v>597</v>
      </c>
      <c r="D177" s="3" t="s">
        <v>95</v>
      </c>
      <c r="E177" s="3" t="s">
        <v>144</v>
      </c>
      <c r="F177" s="2">
        <v>44562</v>
      </c>
      <c r="G177" s="3" t="s">
        <v>37</v>
      </c>
      <c r="H177" s="3" t="s">
        <v>15</v>
      </c>
      <c r="I177" s="4" t="str">
        <f t="shared" si="0"/>
        <v>W4101SPemployerInterventionReason</v>
      </c>
      <c r="J177" s="3" t="s">
        <v>7</v>
      </c>
      <c r="K177" s="3" t="s">
        <v>434</v>
      </c>
      <c r="L177" s="3" t="s">
        <v>435</v>
      </c>
      <c r="M177" s="3" t="s">
        <v>436</v>
      </c>
      <c r="N177" s="3" t="s">
        <v>437</v>
      </c>
      <c r="O177" s="3" t="s">
        <v>20</v>
      </c>
      <c r="P177" s="28"/>
    </row>
    <row r="178" spans="1:16" ht="15.75" customHeight="1" x14ac:dyDescent="0.2">
      <c r="A178" s="27">
        <v>45041</v>
      </c>
      <c r="B178" s="3" t="s">
        <v>596</v>
      </c>
      <c r="C178" s="3" t="s">
        <v>597</v>
      </c>
      <c r="D178" s="3" t="s">
        <v>95</v>
      </c>
      <c r="E178" s="3" t="s">
        <v>63</v>
      </c>
      <c r="F178" s="2">
        <v>44927</v>
      </c>
      <c r="G178" s="3" t="s">
        <v>14</v>
      </c>
      <c r="H178" s="3" t="s">
        <v>15</v>
      </c>
      <c r="I178" s="4" t="str">
        <f t="shared" si="0"/>
        <v>W4101SPemployerInterventionReason</v>
      </c>
      <c r="J178" s="3" t="s">
        <v>7</v>
      </c>
      <c r="K178" s="3" t="s">
        <v>434</v>
      </c>
      <c r="L178" s="3" t="s">
        <v>435</v>
      </c>
      <c r="M178" s="3" t="s">
        <v>436</v>
      </c>
      <c r="N178" s="3" t="s">
        <v>437</v>
      </c>
      <c r="O178" s="3" t="s">
        <v>20</v>
      </c>
      <c r="P178" s="28"/>
    </row>
    <row r="179" spans="1:16" ht="15.75" customHeight="1" x14ac:dyDescent="0.2">
      <c r="A179" s="27">
        <v>45041</v>
      </c>
      <c r="B179" s="3" t="s">
        <v>598</v>
      </c>
      <c r="C179" s="3" t="s">
        <v>599</v>
      </c>
      <c r="D179" s="3" t="s">
        <v>600</v>
      </c>
      <c r="E179" s="3" t="s">
        <v>278</v>
      </c>
      <c r="F179" s="2">
        <v>43678</v>
      </c>
      <c r="G179" s="3" t="s">
        <v>14</v>
      </c>
      <c r="H179" s="3" t="s">
        <v>15</v>
      </c>
      <c r="I179" s="4" t="str">
        <f t="shared" si="0"/>
        <v>W6101employerInterventionReason</v>
      </c>
      <c r="J179" s="3" t="s">
        <v>7</v>
      </c>
      <c r="K179" s="3" t="s">
        <v>16</v>
      </c>
      <c r="L179" s="3" t="s">
        <v>113</v>
      </c>
      <c r="M179" s="3" t="s">
        <v>18</v>
      </c>
      <c r="N179" s="3" t="s">
        <v>19</v>
      </c>
      <c r="O179" s="3" t="s">
        <v>20</v>
      </c>
      <c r="P179" s="28"/>
    </row>
    <row r="180" spans="1:16" ht="15.75" customHeight="1" x14ac:dyDescent="0.2">
      <c r="A180" s="27">
        <v>45041</v>
      </c>
      <c r="B180" s="3" t="s">
        <v>601</v>
      </c>
      <c r="C180" s="3" t="s">
        <v>602</v>
      </c>
      <c r="D180" s="3" t="s">
        <v>603</v>
      </c>
      <c r="E180" s="3" t="s">
        <v>604</v>
      </c>
      <c r="F180" s="2">
        <v>43344</v>
      </c>
      <c r="G180" s="3" t="s">
        <v>14</v>
      </c>
      <c r="H180" s="3" t="s">
        <v>15</v>
      </c>
      <c r="I180" s="4" t="str">
        <f t="shared" si="0"/>
        <v>W8101employerInterventionReason</v>
      </c>
      <c r="J180" s="3" t="s">
        <v>7</v>
      </c>
      <c r="K180" s="3" t="s">
        <v>605</v>
      </c>
      <c r="L180" s="3" t="s">
        <v>606</v>
      </c>
      <c r="M180" s="3" t="s">
        <v>607</v>
      </c>
      <c r="N180" s="3" t="s">
        <v>608</v>
      </c>
      <c r="O180" s="3" t="s">
        <v>33</v>
      </c>
      <c r="P180" s="28"/>
    </row>
    <row r="181" spans="1:16" ht="15.75" customHeight="1" x14ac:dyDescent="0.2">
      <c r="A181" s="27">
        <v>45041</v>
      </c>
      <c r="B181" s="3" t="s">
        <v>609</v>
      </c>
      <c r="C181" s="3" t="s">
        <v>610</v>
      </c>
      <c r="D181" s="3" t="s">
        <v>611</v>
      </c>
      <c r="E181" s="3" t="s">
        <v>36</v>
      </c>
      <c r="F181" s="2">
        <v>44562</v>
      </c>
      <c r="G181" s="3" t="s">
        <v>37</v>
      </c>
      <c r="H181" s="3" t="s">
        <v>15</v>
      </c>
      <c r="I181" s="4" t="str">
        <f t="shared" si="0"/>
        <v>WI101employerInterventionReason</v>
      </c>
      <c r="J181" s="3" t="s">
        <v>7</v>
      </c>
      <c r="K181" s="3" t="s">
        <v>612</v>
      </c>
      <c r="L181" s="3" t="s">
        <v>613</v>
      </c>
      <c r="M181" s="3" t="s">
        <v>614</v>
      </c>
      <c r="N181" s="3" t="s">
        <v>615</v>
      </c>
      <c r="O181" s="3" t="s">
        <v>90</v>
      </c>
      <c r="P181" s="28"/>
    </row>
    <row r="182" spans="1:16" ht="15.75" customHeight="1" x14ac:dyDescent="0.2">
      <c r="A182" s="27">
        <v>45041</v>
      </c>
      <c r="B182" s="3" t="s">
        <v>609</v>
      </c>
      <c r="C182" s="3" t="s">
        <v>610</v>
      </c>
      <c r="D182" s="3" t="s">
        <v>611</v>
      </c>
      <c r="E182" s="3" t="s">
        <v>85</v>
      </c>
      <c r="F182" s="2">
        <v>44927</v>
      </c>
      <c r="G182" s="3" t="s">
        <v>14</v>
      </c>
      <c r="H182" s="3" t="s">
        <v>15</v>
      </c>
      <c r="I182" s="4" t="str">
        <f t="shared" si="0"/>
        <v>WI101employerInterventionReason</v>
      </c>
      <c r="J182" s="3" t="s">
        <v>7</v>
      </c>
      <c r="K182" s="3" t="s">
        <v>612</v>
      </c>
      <c r="L182" s="3" t="s">
        <v>613</v>
      </c>
      <c r="M182" s="3" t="s">
        <v>614</v>
      </c>
      <c r="N182" s="3" t="s">
        <v>615</v>
      </c>
      <c r="O182" s="3" t="s">
        <v>90</v>
      </c>
      <c r="P182" s="28"/>
    </row>
    <row r="183" spans="1:16" ht="15.75" customHeight="1" x14ac:dyDescent="0.2">
      <c r="A183" s="27">
        <v>45041</v>
      </c>
      <c r="B183" s="3" t="s">
        <v>616</v>
      </c>
      <c r="C183" s="3" t="s">
        <v>617</v>
      </c>
      <c r="D183" s="3" t="s">
        <v>618</v>
      </c>
      <c r="E183" s="3" t="s">
        <v>36</v>
      </c>
      <c r="F183" s="2">
        <v>44562</v>
      </c>
      <c r="G183" s="3" t="s">
        <v>37</v>
      </c>
      <c r="H183" s="3" t="s">
        <v>15</v>
      </c>
      <c r="I183" s="4" t="str">
        <f t="shared" si="0"/>
        <v>WI102employerInterventionReason</v>
      </c>
      <c r="J183" s="3" t="s">
        <v>7</v>
      </c>
      <c r="K183" s="3" t="s">
        <v>619</v>
      </c>
      <c r="L183" s="3" t="s">
        <v>620</v>
      </c>
      <c r="M183" s="3" t="s">
        <v>621</v>
      </c>
      <c r="N183" s="3" t="s">
        <v>622</v>
      </c>
      <c r="O183" s="3" t="s">
        <v>90</v>
      </c>
      <c r="P183" s="28"/>
    </row>
    <row r="184" spans="1:16" ht="15.75" customHeight="1" x14ac:dyDescent="0.2">
      <c r="A184" s="27">
        <v>45041</v>
      </c>
      <c r="B184" s="3" t="s">
        <v>616</v>
      </c>
      <c r="C184" s="3" t="s">
        <v>617</v>
      </c>
      <c r="D184" s="3" t="s">
        <v>618</v>
      </c>
      <c r="E184" s="3" t="s">
        <v>63</v>
      </c>
      <c r="F184" s="2">
        <v>44927</v>
      </c>
      <c r="G184" s="3" t="s">
        <v>14</v>
      </c>
      <c r="H184" s="3" t="s">
        <v>15</v>
      </c>
      <c r="I184" s="4" t="str">
        <f t="shared" si="0"/>
        <v>WI102employerInterventionReason</v>
      </c>
      <c r="J184" s="3" t="s">
        <v>7</v>
      </c>
      <c r="K184" s="3" t="s">
        <v>619</v>
      </c>
      <c r="L184" s="3" t="s">
        <v>620</v>
      </c>
      <c r="M184" s="3" t="s">
        <v>621</v>
      </c>
      <c r="N184" s="3" t="s">
        <v>622</v>
      </c>
      <c r="O184" s="3" t="s">
        <v>90</v>
      </c>
      <c r="P184" s="28"/>
    </row>
    <row r="185" spans="1:16" ht="15.75" customHeight="1" x14ac:dyDescent="0.2">
      <c r="A185" s="27">
        <v>45041</v>
      </c>
      <c r="B185" s="3" t="s">
        <v>623</v>
      </c>
      <c r="C185" s="3" t="s">
        <v>624</v>
      </c>
      <c r="D185" s="3" t="s">
        <v>625</v>
      </c>
      <c r="E185" s="3" t="s">
        <v>238</v>
      </c>
      <c r="F185" s="2">
        <v>44044</v>
      </c>
      <c r="G185" s="3" t="s">
        <v>37</v>
      </c>
      <c r="H185" s="3" t="s">
        <v>15</v>
      </c>
      <c r="I185" s="4" t="str">
        <f t="shared" si="0"/>
        <v>WI103employerInterventionReason</v>
      </c>
      <c r="J185" s="3" t="s">
        <v>7</v>
      </c>
      <c r="K185" s="3" t="s">
        <v>16</v>
      </c>
      <c r="L185" s="3" t="s">
        <v>113</v>
      </c>
      <c r="M185" s="3" t="s">
        <v>18</v>
      </c>
      <c r="N185" s="3" t="s">
        <v>19</v>
      </c>
      <c r="O185" s="3" t="s">
        <v>20</v>
      </c>
      <c r="P185" s="28"/>
    </row>
    <row r="186" spans="1:16" ht="15.75" customHeight="1" x14ac:dyDescent="0.2">
      <c r="A186" s="27">
        <v>45041</v>
      </c>
      <c r="B186" s="3" t="s">
        <v>623</v>
      </c>
      <c r="C186" s="3" t="s">
        <v>624</v>
      </c>
      <c r="D186" s="3" t="s">
        <v>625</v>
      </c>
      <c r="E186" s="3" t="s">
        <v>226</v>
      </c>
      <c r="F186" s="2">
        <v>44805</v>
      </c>
      <c r="G186" s="3" t="s">
        <v>14</v>
      </c>
      <c r="H186" s="3" t="s">
        <v>15</v>
      </c>
      <c r="I186" s="4" t="str">
        <f t="shared" si="0"/>
        <v>WI103employerInterventionReason</v>
      </c>
      <c r="J186" s="3" t="s">
        <v>7</v>
      </c>
      <c r="K186" s="3" t="s">
        <v>16</v>
      </c>
      <c r="L186" s="3" t="s">
        <v>113</v>
      </c>
      <c r="M186" s="3" t="s">
        <v>18</v>
      </c>
      <c r="N186" s="3" t="s">
        <v>19</v>
      </c>
      <c r="O186" s="3" t="s">
        <v>20</v>
      </c>
      <c r="P186" s="28"/>
    </row>
    <row r="187" spans="1:16" ht="15.75" customHeight="1" x14ac:dyDescent="0.2">
      <c r="A187" s="27">
        <v>45041</v>
      </c>
      <c r="B187" s="3" t="s">
        <v>626</v>
      </c>
      <c r="C187" s="3" t="s">
        <v>627</v>
      </c>
      <c r="D187" s="3" t="s">
        <v>628</v>
      </c>
      <c r="E187" s="3" t="s">
        <v>447</v>
      </c>
      <c r="F187" s="2">
        <v>44470</v>
      </c>
      <c r="G187" s="3" t="s">
        <v>37</v>
      </c>
      <c r="H187" s="3" t="s">
        <v>15</v>
      </c>
      <c r="I187" s="4" t="str">
        <f t="shared" si="0"/>
        <v>WI107employerInterventionReason</v>
      </c>
      <c r="J187" s="3" t="s">
        <v>7</v>
      </c>
      <c r="K187" s="3" t="s">
        <v>105</v>
      </c>
      <c r="L187" s="3" t="s">
        <v>106</v>
      </c>
      <c r="M187" s="3" t="s">
        <v>107</v>
      </c>
      <c r="N187" s="3" t="s">
        <v>49</v>
      </c>
      <c r="O187" s="3" t="s">
        <v>90</v>
      </c>
      <c r="P187" s="28"/>
    </row>
    <row r="188" spans="1:16" ht="15.75" customHeight="1" x14ac:dyDescent="0.2">
      <c r="A188" s="27">
        <v>45041</v>
      </c>
      <c r="B188" s="3" t="s">
        <v>626</v>
      </c>
      <c r="C188" s="3" t="s">
        <v>627</v>
      </c>
      <c r="D188" s="3" t="s">
        <v>628</v>
      </c>
      <c r="E188" s="3" t="s">
        <v>226</v>
      </c>
      <c r="F188" s="2">
        <v>44805</v>
      </c>
      <c r="G188" s="3" t="s">
        <v>14</v>
      </c>
      <c r="H188" s="3" t="s">
        <v>15</v>
      </c>
      <c r="I188" s="4" t="str">
        <f t="shared" si="0"/>
        <v>WI107employerInterventionReason</v>
      </c>
      <c r="J188" s="3" t="s">
        <v>7</v>
      </c>
      <c r="K188" s="3" t="s">
        <v>105</v>
      </c>
      <c r="L188" s="3" t="s">
        <v>106</v>
      </c>
      <c r="M188" s="3" t="s">
        <v>107</v>
      </c>
      <c r="N188" s="3" t="s">
        <v>49</v>
      </c>
      <c r="O188" s="3" t="s">
        <v>90</v>
      </c>
      <c r="P188" s="28"/>
    </row>
    <row r="189" spans="1:16" ht="15.75" customHeight="1" x14ac:dyDescent="0.2">
      <c r="A189" s="27">
        <v>45041</v>
      </c>
      <c r="B189" s="3" t="s">
        <v>631</v>
      </c>
      <c r="C189" s="3" t="s">
        <v>632</v>
      </c>
      <c r="D189" s="3" t="s">
        <v>34</v>
      </c>
      <c r="E189" s="3" t="s">
        <v>633</v>
      </c>
      <c r="F189" s="2">
        <v>44378</v>
      </c>
      <c r="G189" s="3" t="s">
        <v>37</v>
      </c>
      <c r="H189" s="3" t="s">
        <v>15</v>
      </c>
      <c r="I189" s="4" t="str">
        <f t="shared" si="0"/>
        <v>WV101employerInterventionReason</v>
      </c>
      <c r="J189" s="3" t="s">
        <v>7</v>
      </c>
      <c r="K189" s="3" t="s">
        <v>634</v>
      </c>
      <c r="L189" s="3" t="s">
        <v>635</v>
      </c>
      <c r="M189" s="3" t="s">
        <v>636</v>
      </c>
      <c r="N189" s="3" t="s">
        <v>19</v>
      </c>
      <c r="O189" s="3" t="s">
        <v>33</v>
      </c>
      <c r="P189" s="28"/>
    </row>
    <row r="190" spans="1:16" ht="15.75" customHeight="1" x14ac:dyDescent="0.2">
      <c r="A190" s="27">
        <v>45041</v>
      </c>
      <c r="B190" s="3" t="s">
        <v>631</v>
      </c>
      <c r="C190" s="3" t="s">
        <v>632</v>
      </c>
      <c r="D190" s="3" t="s">
        <v>34</v>
      </c>
      <c r="E190" s="3" t="s">
        <v>145</v>
      </c>
      <c r="F190" s="2">
        <v>44986</v>
      </c>
      <c r="G190" s="3" t="s">
        <v>14</v>
      </c>
      <c r="H190" s="3" t="s">
        <v>15</v>
      </c>
      <c r="I190" s="4" t="str">
        <f t="shared" si="0"/>
        <v>WV101employerInterventionReason</v>
      </c>
      <c r="J190" s="3" t="s">
        <v>7</v>
      </c>
      <c r="K190" s="3" t="s">
        <v>634</v>
      </c>
      <c r="L190" s="3" t="s">
        <v>635</v>
      </c>
      <c r="M190" s="3" t="s">
        <v>636</v>
      </c>
      <c r="N190" s="3" t="s">
        <v>19</v>
      </c>
      <c r="O190" s="3" t="s">
        <v>33</v>
      </c>
      <c r="P190" s="28"/>
    </row>
    <row r="191" spans="1:16" ht="15.75" customHeight="1" x14ac:dyDescent="0.2">
      <c r="A191" s="27">
        <v>45041</v>
      </c>
      <c r="B191" s="3" t="s">
        <v>637</v>
      </c>
      <c r="C191" s="3" t="s">
        <v>638</v>
      </c>
      <c r="D191" s="3" t="s">
        <v>639</v>
      </c>
      <c r="E191" s="3" t="s">
        <v>633</v>
      </c>
      <c r="F191" s="2">
        <v>44378</v>
      </c>
      <c r="G191" s="3" t="s">
        <v>37</v>
      </c>
      <c r="H191" s="3" t="s">
        <v>15</v>
      </c>
      <c r="I191" s="4" t="str">
        <f t="shared" si="0"/>
        <v>WV102employerInterventionReason</v>
      </c>
      <c r="J191" s="3" t="s">
        <v>7</v>
      </c>
      <c r="K191" s="3" t="s">
        <v>640</v>
      </c>
      <c r="L191" s="3" t="s">
        <v>641</v>
      </c>
      <c r="M191" s="3" t="s">
        <v>48</v>
      </c>
      <c r="N191" s="3" t="s">
        <v>49</v>
      </c>
      <c r="O191" s="3" t="s">
        <v>33</v>
      </c>
      <c r="P191" s="28"/>
    </row>
    <row r="192" spans="1:16" ht="15.75" customHeight="1" x14ac:dyDescent="0.2">
      <c r="A192" s="27">
        <v>45041</v>
      </c>
      <c r="B192" s="3" t="s">
        <v>637</v>
      </c>
      <c r="C192" s="3" t="s">
        <v>638</v>
      </c>
      <c r="D192" s="3" t="s">
        <v>639</v>
      </c>
      <c r="E192" s="3" t="s">
        <v>145</v>
      </c>
      <c r="F192" s="2">
        <v>44986</v>
      </c>
      <c r="G192" s="3" t="s">
        <v>14</v>
      </c>
      <c r="H192" s="3" t="s">
        <v>15</v>
      </c>
      <c r="I192" s="4" t="str">
        <f t="shared" si="0"/>
        <v>WV102employerInterventionReason</v>
      </c>
      <c r="J192" s="3" t="s">
        <v>7</v>
      </c>
      <c r="K192" s="3" t="s">
        <v>640</v>
      </c>
      <c r="L192" s="3" t="s">
        <v>641</v>
      </c>
      <c r="M192" s="3" t="s">
        <v>48</v>
      </c>
      <c r="N192" s="3" t="s">
        <v>49</v>
      </c>
      <c r="O192" s="3" t="s">
        <v>33</v>
      </c>
      <c r="P192" s="28"/>
    </row>
    <row r="193" spans="1:16" ht="15.75" customHeight="1" x14ac:dyDescent="0.2">
      <c r="A193" s="29">
        <v>45041</v>
      </c>
      <c r="B193" s="7" t="s">
        <v>649</v>
      </c>
      <c r="C193" s="7" t="s">
        <v>650</v>
      </c>
      <c r="D193" s="7" t="s">
        <v>651</v>
      </c>
      <c r="E193" s="7" t="s">
        <v>295</v>
      </c>
      <c r="F193" s="30">
        <v>35431</v>
      </c>
      <c r="G193" s="7" t="s">
        <v>14</v>
      </c>
      <c r="H193" s="7" t="s">
        <v>15</v>
      </c>
      <c r="I193" s="31" t="str">
        <f t="shared" si="0"/>
        <v>WV103employerInterventionReason</v>
      </c>
      <c r="J193" s="7" t="s">
        <v>7</v>
      </c>
      <c r="K193" s="7" t="s">
        <v>16</v>
      </c>
      <c r="L193" s="7" t="s">
        <v>113</v>
      </c>
      <c r="M193" s="7" t="s">
        <v>18</v>
      </c>
      <c r="N193" s="7" t="s">
        <v>19</v>
      </c>
      <c r="O193" s="7" t="s">
        <v>20</v>
      </c>
      <c r="P193" s="32"/>
    </row>
    <row r="194" spans="1:16" ht="15.75" customHeight="1" x14ac:dyDescent="0.2"/>
    <row r="195" spans="1:16" ht="15.75" customHeight="1" x14ac:dyDescent="0.2"/>
    <row r="196" spans="1:16" ht="15.75" customHeight="1" x14ac:dyDescent="0.2"/>
    <row r="197" spans="1:16" ht="15.75" customHeight="1" x14ac:dyDescent="0.2"/>
    <row r="198" spans="1:16" ht="15.75" customHeight="1" x14ac:dyDescent="0.2"/>
    <row r="199" spans="1:16" ht="15.75" customHeight="1" x14ac:dyDescent="0.2"/>
    <row r="200" spans="1:16" ht="15.75" customHeight="1" x14ac:dyDescent="0.2"/>
    <row r="201" spans="1:16" ht="15.75" customHeight="1" x14ac:dyDescent="0.2"/>
    <row r="202" spans="1:16" ht="15.75" customHeight="1" x14ac:dyDescent="0.2"/>
    <row r="203" spans="1:16" ht="15.75" customHeight="1" x14ac:dyDescent="0.2"/>
    <row r="204" spans="1:16" ht="15.75" customHeight="1" x14ac:dyDescent="0.2"/>
    <row r="205" spans="1:16" ht="15.75" customHeight="1" x14ac:dyDescent="0.2"/>
    <row r="206" spans="1:16" ht="15.75" customHeight="1" x14ac:dyDescent="0.2"/>
    <row r="207" spans="1:16" ht="15.75" customHeight="1" x14ac:dyDescent="0.2"/>
    <row r="208" spans="1:16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1000"/>
  <sheetViews>
    <sheetView workbookViewId="0"/>
  </sheetViews>
  <sheetFormatPr baseColWidth="10" defaultColWidth="14.5" defaultRowHeight="15" customHeight="1" x14ac:dyDescent="0.2"/>
  <cols>
    <col min="1" max="1" width="32.5" customWidth="1"/>
    <col min="2" max="26" width="8.6640625" customWidth="1"/>
  </cols>
  <sheetData>
    <row r="1" spans="1:9" x14ac:dyDescent="0.2">
      <c r="A1" s="33" t="s">
        <v>687</v>
      </c>
      <c r="B1" s="16" t="str">
        <f t="shared" ref="B1:B154" si="0">LEFT(A1,5)</f>
        <v>W4101</v>
      </c>
      <c r="C1" s="16" t="str">
        <f>VLOOKUP(B1,$F$1:$H$136,1,FALSE)</f>
        <v>W4101</v>
      </c>
      <c r="F1" s="1" t="s">
        <v>677</v>
      </c>
      <c r="G1" s="1" t="s">
        <v>678</v>
      </c>
      <c r="H1" s="1" t="s">
        <v>679</v>
      </c>
    </row>
    <row r="2" spans="1:9" x14ac:dyDescent="0.2">
      <c r="A2" s="33" t="s">
        <v>688</v>
      </c>
      <c r="B2" s="16" t="str">
        <f t="shared" si="0"/>
        <v>AL101</v>
      </c>
      <c r="C2" s="16" t="s">
        <v>10</v>
      </c>
      <c r="F2" s="34" t="s">
        <v>25</v>
      </c>
      <c r="G2" s="34" t="s">
        <v>26</v>
      </c>
      <c r="H2" s="34" t="s">
        <v>27</v>
      </c>
      <c r="I2" s="35" t="e">
        <f t="shared" ref="I2:I123" si="1">VLOOKUP(F2,$B$1:$B$154,1,FALSE)</f>
        <v>#N/A</v>
      </c>
    </row>
    <row r="3" spans="1:9" x14ac:dyDescent="0.2">
      <c r="A3" s="33" t="s">
        <v>689</v>
      </c>
      <c r="B3" s="16" t="str">
        <f t="shared" si="0"/>
        <v>AL101</v>
      </c>
      <c r="C3" s="16" t="s">
        <v>21</v>
      </c>
      <c r="F3" s="3" t="s">
        <v>38</v>
      </c>
      <c r="G3" s="3" t="s">
        <v>39</v>
      </c>
      <c r="H3" s="3" t="s">
        <v>40</v>
      </c>
      <c r="I3" s="5" t="str">
        <f t="shared" si="1"/>
        <v>AR103</v>
      </c>
    </row>
    <row r="4" spans="1:9" x14ac:dyDescent="0.2">
      <c r="A4" s="33" t="s">
        <v>690</v>
      </c>
      <c r="B4" s="16" t="str">
        <f t="shared" si="0"/>
        <v>AR103</v>
      </c>
      <c r="C4" s="16" t="str">
        <f t="shared" ref="C4:C154" si="2">VLOOKUP(B4,$F$1:$H$136,1,FALSE)</f>
        <v>AR103</v>
      </c>
      <c r="F4" s="3" t="s">
        <v>42</v>
      </c>
      <c r="G4" s="3" t="s">
        <v>43</v>
      </c>
      <c r="H4" s="3" t="s">
        <v>44</v>
      </c>
      <c r="I4" s="16" t="str">
        <f t="shared" si="1"/>
        <v>AR104</v>
      </c>
    </row>
    <row r="5" spans="1:9" x14ac:dyDescent="0.2">
      <c r="A5" s="33" t="s">
        <v>691</v>
      </c>
      <c r="B5" s="16" t="str">
        <f t="shared" si="0"/>
        <v>AR104</v>
      </c>
      <c r="C5" s="16" t="str">
        <f t="shared" si="2"/>
        <v>AR104</v>
      </c>
      <c r="F5" s="3" t="s">
        <v>56</v>
      </c>
      <c r="G5" s="3" t="s">
        <v>57</v>
      </c>
      <c r="H5" s="3" t="s">
        <v>58</v>
      </c>
      <c r="I5" s="16" t="str">
        <f t="shared" si="1"/>
        <v>AR105</v>
      </c>
    </row>
    <row r="6" spans="1:9" x14ac:dyDescent="0.2">
      <c r="A6" s="33" t="s">
        <v>692</v>
      </c>
      <c r="B6" s="16" t="str">
        <f t="shared" si="0"/>
        <v>AR104</v>
      </c>
      <c r="C6" s="16" t="str">
        <f t="shared" si="2"/>
        <v>AR104</v>
      </c>
      <c r="F6" s="3" t="s">
        <v>60</v>
      </c>
      <c r="G6" s="3" t="s">
        <v>61</v>
      </c>
      <c r="H6" s="3" t="s">
        <v>62</v>
      </c>
      <c r="I6" s="16" t="e">
        <f t="shared" si="1"/>
        <v>#N/A</v>
      </c>
    </row>
    <row r="7" spans="1:9" x14ac:dyDescent="0.2">
      <c r="A7" s="33" t="s">
        <v>693</v>
      </c>
      <c r="B7" s="16" t="str">
        <f t="shared" si="0"/>
        <v>AR105</v>
      </c>
      <c r="C7" s="16" t="str">
        <f t="shared" si="2"/>
        <v>AR105</v>
      </c>
      <c r="F7" s="3" t="s">
        <v>60</v>
      </c>
      <c r="G7" s="3" t="s">
        <v>61</v>
      </c>
      <c r="H7" s="3" t="s">
        <v>62</v>
      </c>
      <c r="I7" s="16" t="e">
        <f t="shared" si="1"/>
        <v>#N/A</v>
      </c>
    </row>
    <row r="8" spans="1:9" x14ac:dyDescent="0.2">
      <c r="A8" s="33" t="s">
        <v>694</v>
      </c>
      <c r="B8" s="16" t="str">
        <f t="shared" si="0"/>
        <v>CA101</v>
      </c>
      <c r="C8" s="16" t="str">
        <f t="shared" si="2"/>
        <v>CA101</v>
      </c>
      <c r="F8" s="3" t="s">
        <v>72</v>
      </c>
      <c r="G8" s="3" t="s">
        <v>73</v>
      </c>
      <c r="H8" s="3" t="s">
        <v>74</v>
      </c>
      <c r="I8" s="16" t="e">
        <f t="shared" si="1"/>
        <v>#N/A</v>
      </c>
    </row>
    <row r="9" spans="1:9" x14ac:dyDescent="0.2">
      <c r="A9" s="33" t="s">
        <v>695</v>
      </c>
      <c r="B9" s="16" t="str">
        <f t="shared" si="0"/>
        <v>CA101</v>
      </c>
      <c r="C9" s="16" t="str">
        <f t="shared" si="2"/>
        <v>CA101</v>
      </c>
      <c r="F9" s="3" t="s">
        <v>79</v>
      </c>
      <c r="G9" s="3" t="s">
        <v>80</v>
      </c>
      <c r="H9" s="3" t="s">
        <v>81</v>
      </c>
      <c r="I9" s="16" t="e">
        <f t="shared" si="1"/>
        <v>#N/A</v>
      </c>
    </row>
    <row r="10" spans="1:9" x14ac:dyDescent="0.2">
      <c r="A10" s="33" t="s">
        <v>696</v>
      </c>
      <c r="B10" s="16" t="str">
        <f t="shared" si="0"/>
        <v>CT101</v>
      </c>
      <c r="C10" s="16" t="str">
        <f t="shared" si="2"/>
        <v>CT101</v>
      </c>
      <c r="F10" s="3" t="s">
        <v>82</v>
      </c>
      <c r="G10" s="3" t="s">
        <v>83</v>
      </c>
      <c r="H10" s="3" t="s">
        <v>84</v>
      </c>
      <c r="I10" s="16" t="str">
        <f t="shared" si="1"/>
        <v>CA101</v>
      </c>
    </row>
    <row r="11" spans="1:9" x14ac:dyDescent="0.2">
      <c r="A11" s="33" t="s">
        <v>697</v>
      </c>
      <c r="B11" s="16" t="str">
        <f t="shared" si="0"/>
        <v>CT101</v>
      </c>
      <c r="C11" s="16" t="str">
        <f t="shared" si="2"/>
        <v>CT101</v>
      </c>
      <c r="F11" s="3" t="s">
        <v>82</v>
      </c>
      <c r="G11" s="3" t="s">
        <v>83</v>
      </c>
      <c r="H11" s="3" t="s">
        <v>84</v>
      </c>
      <c r="I11" s="16" t="str">
        <f t="shared" si="1"/>
        <v>CA101</v>
      </c>
    </row>
    <row r="12" spans="1:9" x14ac:dyDescent="0.2">
      <c r="A12" s="33" t="s">
        <v>698</v>
      </c>
      <c r="B12" s="16" t="str">
        <f t="shared" si="0"/>
        <v>CT102</v>
      </c>
      <c r="C12" s="16" t="str">
        <f t="shared" si="2"/>
        <v>CT102</v>
      </c>
      <c r="F12" s="3" t="s">
        <v>93</v>
      </c>
      <c r="G12" s="3" t="s">
        <v>94</v>
      </c>
      <c r="H12" s="3" t="s">
        <v>95</v>
      </c>
      <c r="I12" s="16" t="e">
        <f t="shared" si="1"/>
        <v>#N/A</v>
      </c>
    </row>
    <row r="13" spans="1:9" x14ac:dyDescent="0.2">
      <c r="A13" s="33" t="s">
        <v>699</v>
      </c>
      <c r="B13" s="16" t="str">
        <f t="shared" si="0"/>
        <v>DC101</v>
      </c>
      <c r="C13" s="16" t="str">
        <f t="shared" si="2"/>
        <v>DC101</v>
      </c>
      <c r="F13" s="3" t="s">
        <v>102</v>
      </c>
      <c r="G13" s="3" t="s">
        <v>103</v>
      </c>
      <c r="H13" s="3" t="s">
        <v>104</v>
      </c>
      <c r="I13" s="16" t="str">
        <f t="shared" si="1"/>
        <v>CT101</v>
      </c>
    </row>
    <row r="14" spans="1:9" x14ac:dyDescent="0.2">
      <c r="A14" s="33" t="s">
        <v>700</v>
      </c>
      <c r="B14" s="16" t="str">
        <f t="shared" si="0"/>
        <v>DC101</v>
      </c>
      <c r="C14" s="16" t="str">
        <f t="shared" si="2"/>
        <v>DC101</v>
      </c>
      <c r="F14" s="3" t="s">
        <v>97</v>
      </c>
      <c r="G14" s="3" t="s">
        <v>98</v>
      </c>
      <c r="H14" s="3" t="s">
        <v>99</v>
      </c>
      <c r="I14" s="16" t="e">
        <f t="shared" si="1"/>
        <v>#N/A</v>
      </c>
    </row>
    <row r="15" spans="1:9" x14ac:dyDescent="0.2">
      <c r="A15" s="33" t="s">
        <v>701</v>
      </c>
      <c r="B15" s="16" t="str">
        <f t="shared" si="0"/>
        <v>DC102</v>
      </c>
      <c r="C15" s="16" t="str">
        <f t="shared" si="2"/>
        <v>DC102</v>
      </c>
      <c r="F15" s="3" t="s">
        <v>110</v>
      </c>
      <c r="G15" s="3" t="s">
        <v>111</v>
      </c>
      <c r="H15" s="3" t="s">
        <v>112</v>
      </c>
      <c r="I15" s="16" t="str">
        <f t="shared" si="1"/>
        <v>CT102</v>
      </c>
    </row>
    <row r="16" spans="1:9" x14ac:dyDescent="0.2">
      <c r="A16" s="33" t="s">
        <v>702</v>
      </c>
      <c r="B16" s="16" t="str">
        <f t="shared" si="0"/>
        <v>DE101</v>
      </c>
      <c r="C16" s="16" t="str">
        <f t="shared" si="2"/>
        <v>DE101</v>
      </c>
      <c r="F16" s="3" t="s">
        <v>114</v>
      </c>
      <c r="G16" s="3" t="s">
        <v>115</v>
      </c>
      <c r="H16" s="3" t="s">
        <v>116</v>
      </c>
      <c r="I16" s="16" t="str">
        <f t="shared" si="1"/>
        <v>DC101</v>
      </c>
    </row>
    <row r="17" spans="1:9" x14ac:dyDescent="0.2">
      <c r="A17" s="33" t="s">
        <v>703</v>
      </c>
      <c r="B17" s="16" t="str">
        <f t="shared" si="0"/>
        <v>DE103</v>
      </c>
      <c r="C17" s="16" t="str">
        <f t="shared" si="2"/>
        <v>DE103</v>
      </c>
      <c r="F17" s="3" t="s">
        <v>124</v>
      </c>
      <c r="G17" s="3" t="s">
        <v>125</v>
      </c>
      <c r="H17" s="3" t="s">
        <v>84</v>
      </c>
      <c r="I17" s="16" t="str">
        <f t="shared" si="1"/>
        <v>DE101</v>
      </c>
    </row>
    <row r="18" spans="1:9" x14ac:dyDescent="0.2">
      <c r="A18" s="33" t="s">
        <v>704</v>
      </c>
      <c r="B18" s="16" t="str">
        <f t="shared" si="0"/>
        <v>DE103</v>
      </c>
      <c r="C18" s="16" t="str">
        <f t="shared" si="2"/>
        <v>DE103</v>
      </c>
      <c r="F18" s="3" t="s">
        <v>120</v>
      </c>
      <c r="G18" s="3" t="s">
        <v>121</v>
      </c>
      <c r="H18" s="3" t="s">
        <v>122</v>
      </c>
      <c r="I18" s="16" t="str">
        <f t="shared" si="1"/>
        <v>DC102</v>
      </c>
    </row>
    <row r="19" spans="1:9" x14ac:dyDescent="0.2">
      <c r="A19" s="33" t="s">
        <v>705</v>
      </c>
      <c r="B19" s="16" t="str">
        <f t="shared" si="0"/>
        <v>GA101</v>
      </c>
      <c r="C19" s="16" t="str">
        <f t="shared" si="2"/>
        <v>GA101</v>
      </c>
      <c r="F19" s="3" t="s">
        <v>131</v>
      </c>
      <c r="G19" s="3" t="s">
        <v>132</v>
      </c>
      <c r="H19" s="3" t="s">
        <v>84</v>
      </c>
      <c r="I19" s="16" t="str">
        <f t="shared" si="1"/>
        <v>GA101</v>
      </c>
    </row>
    <row r="20" spans="1:9" x14ac:dyDescent="0.2">
      <c r="A20" s="33" t="s">
        <v>706</v>
      </c>
      <c r="B20" s="16" t="str">
        <f t="shared" si="0"/>
        <v>GA101</v>
      </c>
      <c r="C20" s="16" t="str">
        <f t="shared" si="2"/>
        <v>GA101</v>
      </c>
      <c r="F20" s="3" t="s">
        <v>126</v>
      </c>
      <c r="G20" s="3" t="s">
        <v>127</v>
      </c>
      <c r="H20" s="3" t="s">
        <v>128</v>
      </c>
      <c r="I20" s="16" t="str">
        <f t="shared" si="1"/>
        <v>DE103</v>
      </c>
    </row>
    <row r="21" spans="1:9" ht="15.75" customHeight="1" x14ac:dyDescent="0.2">
      <c r="A21" s="33" t="s">
        <v>707</v>
      </c>
      <c r="B21" s="16" t="str">
        <f t="shared" si="0"/>
        <v>GA101</v>
      </c>
      <c r="C21" s="16" t="str">
        <f t="shared" si="2"/>
        <v>GA101</v>
      </c>
      <c r="F21" s="3" t="s">
        <v>131</v>
      </c>
      <c r="G21" s="3" t="s">
        <v>132</v>
      </c>
      <c r="H21" s="3" t="s">
        <v>84</v>
      </c>
      <c r="I21" s="16" t="str">
        <f t="shared" si="1"/>
        <v>GA101</v>
      </c>
    </row>
    <row r="22" spans="1:9" ht="15.75" customHeight="1" x14ac:dyDescent="0.2">
      <c r="A22" s="33" t="s">
        <v>708</v>
      </c>
      <c r="B22" s="16" t="str">
        <f t="shared" si="0"/>
        <v>HI101</v>
      </c>
      <c r="C22" s="16" t="str">
        <f t="shared" si="2"/>
        <v>HI101</v>
      </c>
      <c r="F22" s="3" t="s">
        <v>141</v>
      </c>
      <c r="G22" s="3" t="s">
        <v>142</v>
      </c>
      <c r="H22" s="3" t="s">
        <v>143</v>
      </c>
      <c r="I22" s="16" t="str">
        <f t="shared" si="1"/>
        <v>HI101</v>
      </c>
    </row>
    <row r="23" spans="1:9" ht="15.75" customHeight="1" x14ac:dyDescent="0.2">
      <c r="A23" s="33" t="s">
        <v>709</v>
      </c>
      <c r="B23" s="16" t="str">
        <f t="shared" si="0"/>
        <v>HI103</v>
      </c>
      <c r="C23" s="16" t="str">
        <f t="shared" si="2"/>
        <v>HI103</v>
      </c>
      <c r="F23" s="3" t="s">
        <v>146</v>
      </c>
      <c r="G23" s="3" t="s">
        <v>147</v>
      </c>
      <c r="H23" s="3" t="s">
        <v>148</v>
      </c>
      <c r="I23" s="16" t="str">
        <f t="shared" si="1"/>
        <v>HI103</v>
      </c>
    </row>
    <row r="24" spans="1:9" ht="15.75" customHeight="1" x14ac:dyDescent="0.2">
      <c r="A24" s="33" t="s">
        <v>710</v>
      </c>
      <c r="B24" s="16" t="str">
        <f t="shared" si="0"/>
        <v>IA101</v>
      </c>
      <c r="C24" s="16" t="str">
        <f t="shared" si="2"/>
        <v>IA101</v>
      </c>
      <c r="F24" s="3" t="s">
        <v>155</v>
      </c>
      <c r="G24" s="3" t="s">
        <v>156</v>
      </c>
      <c r="H24" s="3" t="s">
        <v>157</v>
      </c>
      <c r="I24" s="16" t="e">
        <f t="shared" si="1"/>
        <v>#N/A</v>
      </c>
    </row>
    <row r="25" spans="1:9" ht="15.75" customHeight="1" x14ac:dyDescent="0.2">
      <c r="A25" s="33" t="s">
        <v>711</v>
      </c>
      <c r="B25" s="16" t="str">
        <f t="shared" si="0"/>
        <v>IA101</v>
      </c>
      <c r="C25" s="16" t="str">
        <f t="shared" si="2"/>
        <v>IA101</v>
      </c>
      <c r="F25" s="3" t="s">
        <v>150</v>
      </c>
      <c r="G25" s="3" t="s">
        <v>151</v>
      </c>
      <c r="H25" s="3" t="s">
        <v>152</v>
      </c>
      <c r="I25" s="16" t="str">
        <f t="shared" si="1"/>
        <v>IA101</v>
      </c>
    </row>
    <row r="26" spans="1:9" ht="15.75" customHeight="1" x14ac:dyDescent="0.2">
      <c r="A26" s="33" t="s">
        <v>712</v>
      </c>
      <c r="B26" s="16" t="str">
        <f t="shared" si="0"/>
        <v>IA101</v>
      </c>
      <c r="C26" s="16" t="str">
        <f t="shared" si="2"/>
        <v>IA101</v>
      </c>
      <c r="F26" s="3" t="s">
        <v>161</v>
      </c>
      <c r="G26" s="3" t="s">
        <v>162</v>
      </c>
      <c r="H26" s="3" t="s">
        <v>84</v>
      </c>
      <c r="I26" s="16" t="str">
        <f t="shared" si="1"/>
        <v>ID101</v>
      </c>
    </row>
    <row r="27" spans="1:9" ht="15.75" customHeight="1" x14ac:dyDescent="0.2">
      <c r="A27" s="33" t="s">
        <v>713</v>
      </c>
      <c r="B27" s="16" t="str">
        <f t="shared" si="0"/>
        <v>IA101</v>
      </c>
      <c r="C27" s="16" t="str">
        <f t="shared" si="2"/>
        <v>IA101</v>
      </c>
      <c r="F27" s="3" t="s">
        <v>158</v>
      </c>
      <c r="G27" s="3" t="s">
        <v>159</v>
      </c>
      <c r="H27" s="3" t="s">
        <v>160</v>
      </c>
      <c r="I27" s="16" t="str">
        <f t="shared" si="1"/>
        <v>IA102</v>
      </c>
    </row>
    <row r="28" spans="1:9" ht="15.75" customHeight="1" x14ac:dyDescent="0.2">
      <c r="A28" s="33" t="s">
        <v>714</v>
      </c>
      <c r="B28" s="16" t="str">
        <f t="shared" si="0"/>
        <v>IA102</v>
      </c>
      <c r="C28" s="16" t="str">
        <f t="shared" si="2"/>
        <v>IA102</v>
      </c>
      <c r="F28" s="3" t="s">
        <v>167</v>
      </c>
      <c r="G28" s="3" t="s">
        <v>168</v>
      </c>
      <c r="H28" s="3" t="s">
        <v>169</v>
      </c>
      <c r="I28" s="16" t="e">
        <f t="shared" si="1"/>
        <v>#N/A</v>
      </c>
    </row>
    <row r="29" spans="1:9" ht="15.75" customHeight="1" x14ac:dyDescent="0.2">
      <c r="A29" s="33" t="s">
        <v>715</v>
      </c>
      <c r="B29" s="16" t="str">
        <f t="shared" si="0"/>
        <v>ID101</v>
      </c>
      <c r="C29" s="16" t="str">
        <f t="shared" si="2"/>
        <v>ID101</v>
      </c>
      <c r="F29" s="3" t="s">
        <v>172</v>
      </c>
      <c r="G29" s="3" t="s">
        <v>173</v>
      </c>
      <c r="H29" s="3" t="s">
        <v>174</v>
      </c>
      <c r="I29" s="16" t="str">
        <f t="shared" si="1"/>
        <v>IL102</v>
      </c>
    </row>
    <row r="30" spans="1:9" ht="15.75" customHeight="1" x14ac:dyDescent="0.2">
      <c r="A30" s="33" t="s">
        <v>716</v>
      </c>
      <c r="B30" s="16" t="str">
        <f t="shared" si="0"/>
        <v>IL102</v>
      </c>
      <c r="C30" s="16" t="str">
        <f t="shared" si="2"/>
        <v>IL102</v>
      </c>
      <c r="F30" s="3" t="s">
        <v>179</v>
      </c>
      <c r="G30" s="3" t="s">
        <v>180</v>
      </c>
      <c r="H30" s="3" t="s">
        <v>181</v>
      </c>
      <c r="I30" s="16" t="str">
        <f t="shared" si="1"/>
        <v>IN101</v>
      </c>
    </row>
    <row r="31" spans="1:9" ht="15.75" customHeight="1" x14ac:dyDescent="0.2">
      <c r="A31" s="33" t="s">
        <v>717</v>
      </c>
      <c r="B31" s="16" t="str">
        <f t="shared" si="0"/>
        <v>IL102</v>
      </c>
      <c r="C31" s="16" t="str">
        <f t="shared" si="2"/>
        <v>IL102</v>
      </c>
      <c r="F31" s="3" t="s">
        <v>191</v>
      </c>
      <c r="G31" s="3" t="s">
        <v>192</v>
      </c>
      <c r="H31" s="3" t="s">
        <v>193</v>
      </c>
      <c r="I31" s="16" t="str">
        <f t="shared" si="1"/>
        <v>IN102</v>
      </c>
    </row>
    <row r="32" spans="1:9" ht="15.75" customHeight="1" x14ac:dyDescent="0.2">
      <c r="A32" s="33" t="s">
        <v>718</v>
      </c>
      <c r="B32" s="16" t="str">
        <f t="shared" si="0"/>
        <v>IL102</v>
      </c>
      <c r="C32" s="16" t="str">
        <f t="shared" si="2"/>
        <v>IL102</v>
      </c>
      <c r="F32" s="3" t="s">
        <v>195</v>
      </c>
      <c r="G32" s="3" t="s">
        <v>196</v>
      </c>
      <c r="H32" s="3" t="s">
        <v>197</v>
      </c>
      <c r="I32" s="16" t="str">
        <f t="shared" si="1"/>
        <v>IN104</v>
      </c>
    </row>
    <row r="33" spans="1:9" ht="15.75" customHeight="1" x14ac:dyDescent="0.2">
      <c r="A33" s="33" t="s">
        <v>719</v>
      </c>
      <c r="B33" s="16" t="str">
        <f t="shared" si="0"/>
        <v>IN101</v>
      </c>
      <c r="C33" s="16" t="str">
        <f t="shared" si="2"/>
        <v>IN101</v>
      </c>
      <c r="F33" s="3" t="s">
        <v>200</v>
      </c>
      <c r="G33" s="3" t="s">
        <v>201</v>
      </c>
      <c r="H33" s="3" t="s">
        <v>84</v>
      </c>
      <c r="I33" s="16" t="str">
        <f t="shared" si="1"/>
        <v>KS101</v>
      </c>
    </row>
    <row r="34" spans="1:9" ht="15.75" customHeight="1" x14ac:dyDescent="0.2">
      <c r="A34" s="33" t="s">
        <v>720</v>
      </c>
      <c r="B34" s="16" t="str">
        <f t="shared" si="0"/>
        <v>IN102</v>
      </c>
      <c r="C34" s="16" t="str">
        <f t="shared" si="2"/>
        <v>IN102</v>
      </c>
      <c r="F34" s="3" t="s">
        <v>203</v>
      </c>
      <c r="G34" s="3" t="s">
        <v>204</v>
      </c>
      <c r="H34" s="3" t="s">
        <v>205</v>
      </c>
      <c r="I34" s="16" t="str">
        <f t="shared" si="1"/>
        <v>KS102</v>
      </c>
    </row>
    <row r="35" spans="1:9" ht="15.75" customHeight="1" x14ac:dyDescent="0.2">
      <c r="A35" s="33" t="s">
        <v>721</v>
      </c>
      <c r="B35" s="16" t="str">
        <f t="shared" si="0"/>
        <v>IN104</v>
      </c>
      <c r="C35" s="16" t="str">
        <f t="shared" si="2"/>
        <v>IN104</v>
      </c>
      <c r="F35" s="3" t="s">
        <v>206</v>
      </c>
      <c r="G35" s="3" t="s">
        <v>201</v>
      </c>
      <c r="H35" s="3" t="s">
        <v>207</v>
      </c>
      <c r="I35" s="16" t="str">
        <f t="shared" si="1"/>
        <v>KY101</v>
      </c>
    </row>
    <row r="36" spans="1:9" ht="15.75" customHeight="1" x14ac:dyDescent="0.2">
      <c r="A36" s="33" t="s">
        <v>722</v>
      </c>
      <c r="B36" s="16" t="str">
        <f t="shared" si="0"/>
        <v>IN104</v>
      </c>
      <c r="C36" s="16" t="str">
        <f t="shared" si="2"/>
        <v>IN104</v>
      </c>
      <c r="F36" s="3" t="s">
        <v>206</v>
      </c>
      <c r="G36" s="3" t="s">
        <v>201</v>
      </c>
      <c r="H36" s="3" t="s">
        <v>207</v>
      </c>
      <c r="I36" s="16" t="str">
        <f t="shared" si="1"/>
        <v>KY101</v>
      </c>
    </row>
    <row r="37" spans="1:9" ht="15.75" customHeight="1" x14ac:dyDescent="0.2">
      <c r="A37" s="33" t="s">
        <v>723</v>
      </c>
      <c r="B37" s="16" t="str">
        <f t="shared" si="0"/>
        <v>KS101</v>
      </c>
      <c r="C37" s="16" t="str">
        <f t="shared" si="2"/>
        <v>KS101</v>
      </c>
      <c r="F37" s="3" t="s">
        <v>221</v>
      </c>
      <c r="G37" s="3" t="s">
        <v>222</v>
      </c>
      <c r="H37" s="3" t="s">
        <v>84</v>
      </c>
      <c r="I37" s="16" t="str">
        <f t="shared" si="1"/>
        <v>LA101</v>
      </c>
    </row>
    <row r="38" spans="1:9" ht="15.75" customHeight="1" x14ac:dyDescent="0.2">
      <c r="A38" s="33" t="s">
        <v>724</v>
      </c>
      <c r="B38" s="16" t="str">
        <f t="shared" si="0"/>
        <v>KS102</v>
      </c>
      <c r="C38" s="16" t="str">
        <f t="shared" si="2"/>
        <v>KS102</v>
      </c>
      <c r="F38" s="3" t="s">
        <v>223</v>
      </c>
      <c r="G38" s="3" t="s">
        <v>224</v>
      </c>
      <c r="H38" s="3" t="s">
        <v>225</v>
      </c>
      <c r="I38" s="16" t="str">
        <f t="shared" si="1"/>
        <v>LA102</v>
      </c>
    </row>
    <row r="39" spans="1:9" ht="15.75" customHeight="1" x14ac:dyDescent="0.2">
      <c r="A39" s="33" t="s">
        <v>725</v>
      </c>
      <c r="B39" s="16" t="str">
        <f t="shared" si="0"/>
        <v>KY101</v>
      </c>
      <c r="C39" s="16" t="str">
        <f t="shared" si="2"/>
        <v>KY101</v>
      </c>
      <c r="F39" s="3" t="s">
        <v>231</v>
      </c>
      <c r="G39" s="3" t="s">
        <v>232</v>
      </c>
      <c r="H39" s="3" t="s">
        <v>233</v>
      </c>
      <c r="I39" s="16" t="str">
        <f t="shared" si="1"/>
        <v>MA101</v>
      </c>
    </row>
    <row r="40" spans="1:9" ht="15.75" customHeight="1" x14ac:dyDescent="0.2">
      <c r="A40" s="33" t="s">
        <v>726</v>
      </c>
      <c r="B40" s="16" t="str">
        <f t="shared" si="0"/>
        <v>KY101</v>
      </c>
      <c r="C40" s="16" t="str">
        <f t="shared" si="2"/>
        <v>KY101</v>
      </c>
      <c r="F40" s="3" t="s">
        <v>241</v>
      </c>
      <c r="G40" s="3" t="s">
        <v>242</v>
      </c>
      <c r="H40" s="3" t="s">
        <v>243</v>
      </c>
      <c r="I40" s="16" t="str">
        <f t="shared" si="1"/>
        <v>MD101</v>
      </c>
    </row>
    <row r="41" spans="1:9" ht="15.75" customHeight="1" x14ac:dyDescent="0.2">
      <c r="A41" s="33" t="s">
        <v>727</v>
      </c>
      <c r="B41" s="16" t="str">
        <f t="shared" si="0"/>
        <v>KY101</v>
      </c>
      <c r="C41" s="16" t="str">
        <f t="shared" si="2"/>
        <v>KY101</v>
      </c>
      <c r="F41" s="3" t="s">
        <v>241</v>
      </c>
      <c r="G41" s="3" t="s">
        <v>242</v>
      </c>
      <c r="H41" s="3" t="s">
        <v>243</v>
      </c>
      <c r="I41" s="16" t="str">
        <f t="shared" si="1"/>
        <v>MD101</v>
      </c>
    </row>
    <row r="42" spans="1:9" ht="15.75" customHeight="1" x14ac:dyDescent="0.2">
      <c r="A42" s="33" t="s">
        <v>728</v>
      </c>
      <c r="B42" s="16" t="str">
        <f t="shared" si="0"/>
        <v>KY101</v>
      </c>
      <c r="C42" s="16" t="str">
        <f t="shared" si="2"/>
        <v>KY101</v>
      </c>
      <c r="F42" s="3" t="s">
        <v>235</v>
      </c>
      <c r="G42" s="3" t="s">
        <v>236</v>
      </c>
      <c r="H42" s="3" t="s">
        <v>237</v>
      </c>
      <c r="I42" s="16" t="str">
        <f t="shared" si="1"/>
        <v>MA102</v>
      </c>
    </row>
    <row r="43" spans="1:9" ht="15.75" customHeight="1" x14ac:dyDescent="0.2">
      <c r="A43" s="33" t="s">
        <v>729</v>
      </c>
      <c r="B43" s="16" t="str">
        <f t="shared" si="0"/>
        <v>LA101</v>
      </c>
      <c r="C43" s="16" t="str">
        <f t="shared" si="2"/>
        <v>LA101</v>
      </c>
      <c r="F43" s="3" t="s">
        <v>256</v>
      </c>
      <c r="G43" s="3" t="s">
        <v>257</v>
      </c>
      <c r="H43" s="3" t="s">
        <v>258</v>
      </c>
      <c r="I43" s="16" t="e">
        <f t="shared" si="1"/>
        <v>#N/A</v>
      </c>
    </row>
    <row r="44" spans="1:9" ht="15.75" customHeight="1" x14ac:dyDescent="0.2">
      <c r="A44" s="33" t="s">
        <v>730</v>
      </c>
      <c r="B44" s="16" t="str">
        <f t="shared" si="0"/>
        <v>LA102</v>
      </c>
      <c r="C44" s="16" t="str">
        <f t="shared" si="2"/>
        <v>LA102</v>
      </c>
      <c r="F44" s="3" t="s">
        <v>259</v>
      </c>
      <c r="G44" s="3" t="s">
        <v>260</v>
      </c>
      <c r="H44" s="3" t="s">
        <v>84</v>
      </c>
      <c r="I44" s="16" t="str">
        <f t="shared" si="1"/>
        <v>ME101</v>
      </c>
    </row>
    <row r="45" spans="1:9" ht="15.75" customHeight="1" x14ac:dyDescent="0.2">
      <c r="A45" s="33" t="s">
        <v>731</v>
      </c>
      <c r="B45" s="16" t="str">
        <f t="shared" si="0"/>
        <v>LA102</v>
      </c>
      <c r="C45" s="16" t="str">
        <f t="shared" si="2"/>
        <v>LA102</v>
      </c>
      <c r="F45" s="3" t="s">
        <v>261</v>
      </c>
      <c r="G45" s="3" t="s">
        <v>262</v>
      </c>
      <c r="H45" s="3" t="s">
        <v>263</v>
      </c>
      <c r="I45" s="16" t="str">
        <f t="shared" si="1"/>
        <v>ME102</v>
      </c>
    </row>
    <row r="46" spans="1:9" ht="15.75" customHeight="1" x14ac:dyDescent="0.2">
      <c r="A46" s="33" t="s">
        <v>732</v>
      </c>
      <c r="B46" s="16" t="str">
        <f t="shared" si="0"/>
        <v>MA101</v>
      </c>
      <c r="C46" s="16" t="str">
        <f t="shared" si="2"/>
        <v>MA101</v>
      </c>
      <c r="F46" s="3" t="s">
        <v>268</v>
      </c>
      <c r="G46" s="3" t="s">
        <v>269</v>
      </c>
      <c r="H46" s="3" t="s">
        <v>270</v>
      </c>
      <c r="I46" s="16" t="str">
        <f t="shared" si="1"/>
        <v>MI101</v>
      </c>
    </row>
    <row r="47" spans="1:9" ht="15.75" customHeight="1" x14ac:dyDescent="0.2">
      <c r="A47" s="33" t="s">
        <v>733</v>
      </c>
      <c r="B47" s="16" t="str">
        <f t="shared" si="0"/>
        <v>MA102</v>
      </c>
      <c r="C47" s="16" t="str">
        <f t="shared" si="2"/>
        <v>MA102</v>
      </c>
      <c r="F47" s="3" t="s">
        <v>275</v>
      </c>
      <c r="G47" s="3" t="s">
        <v>276</v>
      </c>
      <c r="H47" s="3" t="s">
        <v>277</v>
      </c>
      <c r="I47" s="16" t="str">
        <f t="shared" si="1"/>
        <v>MI110</v>
      </c>
    </row>
    <row r="48" spans="1:9" ht="15.75" customHeight="1" x14ac:dyDescent="0.2">
      <c r="A48" s="33" t="s">
        <v>734</v>
      </c>
      <c r="B48" s="16" t="str">
        <f t="shared" si="0"/>
        <v>MA102</v>
      </c>
      <c r="C48" s="16" t="str">
        <f t="shared" si="2"/>
        <v>MA102</v>
      </c>
      <c r="F48" s="3" t="s">
        <v>285</v>
      </c>
      <c r="G48" s="3" t="s">
        <v>286</v>
      </c>
      <c r="H48" s="3" t="s">
        <v>287</v>
      </c>
      <c r="I48" s="16" t="str">
        <f t="shared" si="1"/>
        <v>MI111</v>
      </c>
    </row>
    <row r="49" spans="1:9" ht="15.75" customHeight="1" x14ac:dyDescent="0.2">
      <c r="A49" s="33" t="s">
        <v>735</v>
      </c>
      <c r="B49" s="16" t="str">
        <f t="shared" si="0"/>
        <v>MD101</v>
      </c>
      <c r="C49" s="16" t="str">
        <f t="shared" si="2"/>
        <v>MD101</v>
      </c>
      <c r="F49" s="3" t="s">
        <v>296</v>
      </c>
      <c r="G49" s="3" t="s">
        <v>297</v>
      </c>
      <c r="H49" s="3" t="s">
        <v>298</v>
      </c>
      <c r="I49" s="16" t="str">
        <f t="shared" si="1"/>
        <v>MI114</v>
      </c>
    </row>
    <row r="50" spans="1:9" ht="15.75" customHeight="1" x14ac:dyDescent="0.2">
      <c r="A50" s="33" t="s">
        <v>736</v>
      </c>
      <c r="B50" s="16" t="str">
        <f t="shared" si="0"/>
        <v>MD101</v>
      </c>
      <c r="C50" s="16" t="str">
        <f t="shared" si="2"/>
        <v>MD101</v>
      </c>
      <c r="F50" s="3" t="s">
        <v>288</v>
      </c>
      <c r="G50" s="3" t="s">
        <v>289</v>
      </c>
      <c r="H50" s="3" t="s">
        <v>290</v>
      </c>
      <c r="I50" s="16" t="str">
        <f t="shared" si="1"/>
        <v>MI112</v>
      </c>
    </row>
    <row r="51" spans="1:9" ht="15.75" customHeight="1" x14ac:dyDescent="0.2">
      <c r="A51" s="33" t="s">
        <v>737</v>
      </c>
      <c r="B51" s="16" t="str">
        <f t="shared" si="0"/>
        <v>MD101</v>
      </c>
      <c r="C51" s="16" t="str">
        <f t="shared" si="2"/>
        <v>MD101</v>
      </c>
      <c r="F51" s="3" t="s">
        <v>292</v>
      </c>
      <c r="G51" s="3" t="s">
        <v>293</v>
      </c>
      <c r="H51" s="3" t="s">
        <v>294</v>
      </c>
      <c r="I51" s="16" t="str">
        <f t="shared" si="1"/>
        <v>MI113</v>
      </c>
    </row>
    <row r="52" spans="1:9" ht="15.75" customHeight="1" x14ac:dyDescent="0.2">
      <c r="A52" s="33" t="s">
        <v>738</v>
      </c>
      <c r="B52" s="16" t="str">
        <f t="shared" si="0"/>
        <v>ME101</v>
      </c>
      <c r="C52" s="16" t="str">
        <f t="shared" si="2"/>
        <v>ME101</v>
      </c>
      <c r="F52" s="3" t="s">
        <v>300</v>
      </c>
      <c r="G52" s="3" t="s">
        <v>301</v>
      </c>
      <c r="H52" s="3" t="s">
        <v>302</v>
      </c>
      <c r="I52" s="16" t="str">
        <f t="shared" si="1"/>
        <v>MI115</v>
      </c>
    </row>
    <row r="53" spans="1:9" ht="15.75" customHeight="1" x14ac:dyDescent="0.2">
      <c r="A53" s="33" t="s">
        <v>739</v>
      </c>
      <c r="B53" s="16" t="str">
        <f t="shared" si="0"/>
        <v>ME102</v>
      </c>
      <c r="C53" s="16" t="str">
        <f t="shared" si="2"/>
        <v>ME102</v>
      </c>
      <c r="F53" s="3" t="s">
        <v>303</v>
      </c>
      <c r="G53" s="3" t="s">
        <v>304</v>
      </c>
      <c r="H53" s="3" t="s">
        <v>305</v>
      </c>
      <c r="I53" s="16" t="str">
        <f t="shared" si="1"/>
        <v>MI116</v>
      </c>
    </row>
    <row r="54" spans="1:9" ht="15.75" customHeight="1" x14ac:dyDescent="0.2">
      <c r="A54" s="33" t="s">
        <v>740</v>
      </c>
      <c r="B54" s="16" t="str">
        <f t="shared" si="0"/>
        <v>MI101</v>
      </c>
      <c r="C54" s="16" t="str">
        <f t="shared" si="2"/>
        <v>MI101</v>
      </c>
      <c r="F54" s="3" t="s">
        <v>306</v>
      </c>
      <c r="G54" s="3" t="s">
        <v>307</v>
      </c>
      <c r="H54" s="3" t="s">
        <v>308</v>
      </c>
      <c r="I54" s="16" t="str">
        <f t="shared" si="1"/>
        <v>MI117</v>
      </c>
    </row>
    <row r="55" spans="1:9" ht="15.75" customHeight="1" x14ac:dyDescent="0.2">
      <c r="A55" s="33" t="s">
        <v>741</v>
      </c>
      <c r="B55" s="16" t="str">
        <f t="shared" si="0"/>
        <v>MI110</v>
      </c>
      <c r="C55" s="16" t="str">
        <f t="shared" si="2"/>
        <v>MI110</v>
      </c>
      <c r="F55" s="3" t="s">
        <v>310</v>
      </c>
      <c r="G55" s="3" t="s">
        <v>311</v>
      </c>
      <c r="H55" s="3" t="s">
        <v>312</v>
      </c>
      <c r="I55" s="16" t="str">
        <f t="shared" si="1"/>
        <v>MI118</v>
      </c>
    </row>
    <row r="56" spans="1:9" ht="15.75" customHeight="1" x14ac:dyDescent="0.2">
      <c r="A56" s="33" t="s">
        <v>742</v>
      </c>
      <c r="B56" s="16" t="str">
        <f t="shared" si="0"/>
        <v>MI110</v>
      </c>
      <c r="C56" s="16" t="str">
        <f t="shared" si="2"/>
        <v>MI110</v>
      </c>
      <c r="F56" s="3" t="s">
        <v>313</v>
      </c>
      <c r="G56" s="3" t="s">
        <v>314</v>
      </c>
      <c r="H56" s="3" t="s">
        <v>315</v>
      </c>
      <c r="I56" s="16" t="str">
        <f t="shared" si="1"/>
        <v>MI119</v>
      </c>
    </row>
    <row r="57" spans="1:9" ht="15.75" customHeight="1" x14ac:dyDescent="0.2">
      <c r="A57" s="33" t="s">
        <v>743</v>
      </c>
      <c r="B57" s="16" t="str">
        <f t="shared" si="0"/>
        <v>MI110</v>
      </c>
      <c r="C57" s="16" t="str">
        <f t="shared" si="2"/>
        <v>MI110</v>
      </c>
      <c r="F57" s="3" t="s">
        <v>316</v>
      </c>
      <c r="G57" s="3" t="s">
        <v>314</v>
      </c>
      <c r="H57" s="3" t="s">
        <v>317</v>
      </c>
      <c r="I57" s="16" t="str">
        <f t="shared" si="1"/>
        <v>MI120</v>
      </c>
    </row>
    <row r="58" spans="1:9" ht="15.75" customHeight="1" x14ac:dyDescent="0.2">
      <c r="A58" s="33" t="s">
        <v>744</v>
      </c>
      <c r="B58" s="16" t="str">
        <f t="shared" si="0"/>
        <v>MI111</v>
      </c>
      <c r="C58" s="16" t="str">
        <f t="shared" si="2"/>
        <v>MI111</v>
      </c>
      <c r="F58" s="3" t="s">
        <v>318</v>
      </c>
      <c r="G58" s="3" t="s">
        <v>319</v>
      </c>
      <c r="H58" s="3" t="s">
        <v>320</v>
      </c>
      <c r="I58" s="16" t="str">
        <f t="shared" si="1"/>
        <v>MI121</v>
      </c>
    </row>
    <row r="59" spans="1:9" ht="15.75" customHeight="1" x14ac:dyDescent="0.2">
      <c r="A59" s="33" t="s">
        <v>745</v>
      </c>
      <c r="B59" s="16" t="str">
        <f t="shared" si="0"/>
        <v>MI112</v>
      </c>
      <c r="C59" s="16" t="str">
        <f t="shared" si="2"/>
        <v>MI112</v>
      </c>
      <c r="F59" s="3" t="s">
        <v>325</v>
      </c>
      <c r="G59" s="3" t="s">
        <v>326</v>
      </c>
      <c r="H59" s="3" t="s">
        <v>327</v>
      </c>
      <c r="I59" s="16" t="str">
        <f t="shared" si="1"/>
        <v>MI123</v>
      </c>
    </row>
    <row r="60" spans="1:9" ht="15.75" customHeight="1" x14ac:dyDescent="0.2">
      <c r="A60" s="33" t="s">
        <v>746</v>
      </c>
      <c r="B60" s="16" t="str">
        <f t="shared" si="0"/>
        <v>MI112</v>
      </c>
      <c r="C60" s="16" t="str">
        <f t="shared" si="2"/>
        <v>MI112</v>
      </c>
      <c r="F60" s="3" t="s">
        <v>322</v>
      </c>
      <c r="G60" s="3" t="s">
        <v>323</v>
      </c>
      <c r="H60" s="3" t="s">
        <v>324</v>
      </c>
      <c r="I60" s="16" t="str">
        <f t="shared" si="1"/>
        <v>MI122</v>
      </c>
    </row>
    <row r="61" spans="1:9" ht="15.75" customHeight="1" x14ac:dyDescent="0.2">
      <c r="A61" s="33" t="s">
        <v>747</v>
      </c>
      <c r="B61" s="16" t="str">
        <f t="shared" si="0"/>
        <v>MI113</v>
      </c>
      <c r="C61" s="16" t="str">
        <f t="shared" si="2"/>
        <v>MI113</v>
      </c>
      <c r="F61" s="3" t="s">
        <v>332</v>
      </c>
      <c r="G61" s="3" t="s">
        <v>333</v>
      </c>
      <c r="H61" s="3" t="s">
        <v>334</v>
      </c>
      <c r="I61" s="16" t="str">
        <f t="shared" si="1"/>
        <v>MI125</v>
      </c>
    </row>
    <row r="62" spans="1:9" ht="15.75" customHeight="1" x14ac:dyDescent="0.2">
      <c r="A62" s="33" t="s">
        <v>748</v>
      </c>
      <c r="B62" s="16" t="str">
        <f t="shared" si="0"/>
        <v>MI113</v>
      </c>
      <c r="C62" s="16" t="str">
        <f t="shared" si="2"/>
        <v>MI113</v>
      </c>
      <c r="F62" s="3" t="s">
        <v>328</v>
      </c>
      <c r="G62" s="3" t="s">
        <v>329</v>
      </c>
      <c r="H62" s="3" t="s">
        <v>330</v>
      </c>
      <c r="I62" s="16" t="str">
        <f t="shared" si="1"/>
        <v>MI124</v>
      </c>
    </row>
    <row r="63" spans="1:9" ht="15.75" customHeight="1" x14ac:dyDescent="0.2">
      <c r="A63" s="33" t="s">
        <v>749</v>
      </c>
      <c r="B63" s="16" t="str">
        <f t="shared" si="0"/>
        <v>MI114</v>
      </c>
      <c r="C63" s="16" t="str">
        <f t="shared" si="2"/>
        <v>MI114</v>
      </c>
      <c r="F63" s="3" t="s">
        <v>336</v>
      </c>
      <c r="G63" s="3" t="s">
        <v>304</v>
      </c>
      <c r="H63" s="3" t="s">
        <v>337</v>
      </c>
      <c r="I63" s="16" t="str">
        <f t="shared" si="1"/>
        <v>MI126</v>
      </c>
    </row>
    <row r="64" spans="1:9" ht="15.75" customHeight="1" x14ac:dyDescent="0.2">
      <c r="A64" s="33" t="s">
        <v>750</v>
      </c>
      <c r="B64" s="16" t="str">
        <f t="shared" si="0"/>
        <v>MI115</v>
      </c>
      <c r="C64" s="16" t="str">
        <f t="shared" si="2"/>
        <v>MI115</v>
      </c>
      <c r="F64" s="3" t="s">
        <v>342</v>
      </c>
      <c r="G64" s="3" t="s">
        <v>343</v>
      </c>
      <c r="H64" s="3" t="s">
        <v>344</v>
      </c>
      <c r="I64" s="16" t="str">
        <f t="shared" si="1"/>
        <v>MI128</v>
      </c>
    </row>
    <row r="65" spans="1:9" ht="15.75" customHeight="1" x14ac:dyDescent="0.2">
      <c r="A65" s="33" t="s">
        <v>751</v>
      </c>
      <c r="B65" s="16" t="str">
        <f t="shared" si="0"/>
        <v>MI115</v>
      </c>
      <c r="C65" s="16" t="str">
        <f t="shared" si="2"/>
        <v>MI115</v>
      </c>
      <c r="F65" s="3" t="s">
        <v>339</v>
      </c>
      <c r="G65" s="3" t="s">
        <v>340</v>
      </c>
      <c r="H65" s="3" t="s">
        <v>341</v>
      </c>
      <c r="I65" s="16" t="str">
        <f t="shared" si="1"/>
        <v>MI127</v>
      </c>
    </row>
    <row r="66" spans="1:9" ht="15.75" customHeight="1" x14ac:dyDescent="0.2">
      <c r="A66" s="33" t="s">
        <v>752</v>
      </c>
      <c r="B66" s="16" t="str">
        <f t="shared" si="0"/>
        <v>MI116</v>
      </c>
      <c r="C66" s="16" t="str">
        <f t="shared" si="2"/>
        <v>MI116</v>
      </c>
      <c r="F66" s="3" t="s">
        <v>348</v>
      </c>
      <c r="G66" s="3" t="s">
        <v>349</v>
      </c>
      <c r="H66" s="3" t="s">
        <v>350</v>
      </c>
      <c r="I66" s="16" t="str">
        <f t="shared" si="1"/>
        <v>MI130</v>
      </c>
    </row>
    <row r="67" spans="1:9" ht="15.75" customHeight="1" x14ac:dyDescent="0.2">
      <c r="A67" s="33" t="s">
        <v>753</v>
      </c>
      <c r="B67" s="16" t="str">
        <f t="shared" si="0"/>
        <v>MI116</v>
      </c>
      <c r="C67" s="16" t="str">
        <f t="shared" si="2"/>
        <v>MI116</v>
      </c>
      <c r="F67" s="3" t="s">
        <v>346</v>
      </c>
      <c r="G67" s="3" t="s">
        <v>142</v>
      </c>
      <c r="H67" s="3" t="s">
        <v>347</v>
      </c>
      <c r="I67" s="16" t="str">
        <f t="shared" si="1"/>
        <v>MI129</v>
      </c>
    </row>
    <row r="68" spans="1:9" ht="15.75" customHeight="1" x14ac:dyDescent="0.2">
      <c r="A68" s="33" t="s">
        <v>754</v>
      </c>
      <c r="B68" s="16" t="str">
        <f t="shared" si="0"/>
        <v>MI117</v>
      </c>
      <c r="C68" s="16" t="str">
        <f t="shared" si="2"/>
        <v>MI117</v>
      </c>
      <c r="F68" s="3" t="s">
        <v>354</v>
      </c>
      <c r="G68" s="3" t="s">
        <v>355</v>
      </c>
      <c r="H68" s="3" t="s">
        <v>356</v>
      </c>
      <c r="I68" s="16" t="str">
        <f t="shared" si="1"/>
        <v>MI132</v>
      </c>
    </row>
    <row r="69" spans="1:9" ht="15.75" customHeight="1" x14ac:dyDescent="0.2">
      <c r="A69" s="33" t="s">
        <v>755</v>
      </c>
      <c r="B69" s="16" t="str">
        <f t="shared" si="0"/>
        <v>MI117</v>
      </c>
      <c r="C69" s="16" t="str">
        <f t="shared" si="2"/>
        <v>MI117</v>
      </c>
      <c r="F69" s="3" t="s">
        <v>351</v>
      </c>
      <c r="G69" s="3" t="s">
        <v>352</v>
      </c>
      <c r="H69" s="3" t="s">
        <v>353</v>
      </c>
      <c r="I69" s="16" t="str">
        <f t="shared" si="1"/>
        <v>MI131</v>
      </c>
    </row>
    <row r="70" spans="1:9" ht="15.75" customHeight="1" x14ac:dyDescent="0.2">
      <c r="A70" s="33" t="s">
        <v>756</v>
      </c>
      <c r="B70" s="16" t="str">
        <f t="shared" si="0"/>
        <v>MI118</v>
      </c>
      <c r="C70" s="16" t="str">
        <f t="shared" si="2"/>
        <v>MI118</v>
      </c>
      <c r="F70" s="3" t="s">
        <v>361</v>
      </c>
      <c r="G70" s="3" t="s">
        <v>362</v>
      </c>
      <c r="H70" s="3" t="s">
        <v>363</v>
      </c>
      <c r="I70" s="16" t="str">
        <f t="shared" si="1"/>
        <v>MN103</v>
      </c>
    </row>
    <row r="71" spans="1:9" ht="15.75" customHeight="1" x14ac:dyDescent="0.2">
      <c r="A71" s="33" t="s">
        <v>757</v>
      </c>
      <c r="B71" s="16" t="str">
        <f t="shared" si="0"/>
        <v>MI118</v>
      </c>
      <c r="C71" s="16" t="str">
        <f t="shared" si="2"/>
        <v>MI118</v>
      </c>
      <c r="F71" s="3" t="s">
        <v>357</v>
      </c>
      <c r="G71" s="3" t="s">
        <v>358</v>
      </c>
      <c r="H71" s="3" t="s">
        <v>360</v>
      </c>
      <c r="I71" s="16" t="str">
        <f t="shared" si="1"/>
        <v>MN102</v>
      </c>
    </row>
    <row r="72" spans="1:9" ht="15.75" customHeight="1" x14ac:dyDescent="0.2">
      <c r="A72" s="33" t="s">
        <v>758</v>
      </c>
      <c r="B72" s="16" t="str">
        <f t="shared" si="0"/>
        <v>MI119</v>
      </c>
      <c r="C72" s="16" t="str">
        <f t="shared" si="2"/>
        <v>MI119</v>
      </c>
      <c r="F72" s="3" t="s">
        <v>378</v>
      </c>
      <c r="G72" s="3" t="s">
        <v>379</v>
      </c>
      <c r="H72" s="3" t="s">
        <v>380</v>
      </c>
      <c r="I72" s="16" t="str">
        <f t="shared" si="1"/>
        <v>MO102</v>
      </c>
    </row>
    <row r="73" spans="1:9" ht="15.75" customHeight="1" x14ac:dyDescent="0.2">
      <c r="A73" s="33" t="s">
        <v>759</v>
      </c>
      <c r="B73" s="16" t="str">
        <f t="shared" si="0"/>
        <v>MI119</v>
      </c>
      <c r="C73" s="16" t="str">
        <f t="shared" si="2"/>
        <v>MI119</v>
      </c>
      <c r="F73" s="3" t="s">
        <v>372</v>
      </c>
      <c r="G73" s="3" t="s">
        <v>373</v>
      </c>
      <c r="H73" s="3" t="s">
        <v>104</v>
      </c>
      <c r="I73" s="16" t="e">
        <f t="shared" si="1"/>
        <v>#N/A</v>
      </c>
    </row>
    <row r="74" spans="1:9" ht="15.75" customHeight="1" x14ac:dyDescent="0.2">
      <c r="A74" s="33" t="s">
        <v>760</v>
      </c>
      <c r="B74" s="16" t="str">
        <f t="shared" si="0"/>
        <v>MI120</v>
      </c>
      <c r="C74" s="16" t="str">
        <f t="shared" si="2"/>
        <v>MI120</v>
      </c>
      <c r="F74" s="3" t="s">
        <v>381</v>
      </c>
      <c r="G74" s="3" t="s">
        <v>382</v>
      </c>
      <c r="H74" s="3" t="s">
        <v>383</v>
      </c>
      <c r="I74" s="16" t="str">
        <f t="shared" si="1"/>
        <v>MO103</v>
      </c>
    </row>
    <row r="75" spans="1:9" ht="15.75" customHeight="1" x14ac:dyDescent="0.2">
      <c r="A75" s="33" t="s">
        <v>761</v>
      </c>
      <c r="B75" s="16" t="str">
        <f t="shared" si="0"/>
        <v>MI121</v>
      </c>
      <c r="C75" s="16" t="str">
        <f t="shared" si="2"/>
        <v>MI121</v>
      </c>
      <c r="F75" s="3" t="s">
        <v>386</v>
      </c>
      <c r="G75" s="3" t="s">
        <v>387</v>
      </c>
      <c r="H75" s="3" t="s">
        <v>388</v>
      </c>
      <c r="I75" s="16" t="str">
        <f t="shared" si="1"/>
        <v>MS101</v>
      </c>
    </row>
    <row r="76" spans="1:9" ht="15.75" customHeight="1" x14ac:dyDescent="0.2">
      <c r="A76" s="33" t="s">
        <v>762</v>
      </c>
      <c r="B76" s="16" t="str">
        <f t="shared" si="0"/>
        <v>MI122</v>
      </c>
      <c r="C76" s="16" t="str">
        <f t="shared" si="2"/>
        <v>MI122</v>
      </c>
      <c r="F76" s="3" t="s">
        <v>394</v>
      </c>
      <c r="G76" s="3" t="s">
        <v>293</v>
      </c>
      <c r="H76" s="3" t="s">
        <v>395</v>
      </c>
      <c r="I76" s="16" t="str">
        <f t="shared" si="1"/>
        <v>MT101</v>
      </c>
    </row>
    <row r="77" spans="1:9" ht="15.75" customHeight="1" x14ac:dyDescent="0.2">
      <c r="A77" s="33" t="s">
        <v>763</v>
      </c>
      <c r="B77" s="16" t="str">
        <f t="shared" si="0"/>
        <v>MI122</v>
      </c>
      <c r="C77" s="16" t="str">
        <f t="shared" si="2"/>
        <v>MI122</v>
      </c>
      <c r="F77" s="3" t="s">
        <v>386</v>
      </c>
      <c r="G77" s="3" t="s">
        <v>387</v>
      </c>
      <c r="H77" s="3" t="s">
        <v>388</v>
      </c>
      <c r="I77" s="16" t="str">
        <f t="shared" si="1"/>
        <v>MS101</v>
      </c>
    </row>
    <row r="78" spans="1:9" ht="15.75" customHeight="1" x14ac:dyDescent="0.2">
      <c r="A78" s="33" t="s">
        <v>764</v>
      </c>
      <c r="B78" s="16" t="str">
        <f t="shared" si="0"/>
        <v>MI123</v>
      </c>
      <c r="C78" s="16" t="str">
        <f t="shared" si="2"/>
        <v>MI123</v>
      </c>
      <c r="F78" s="3" t="s">
        <v>405</v>
      </c>
      <c r="G78" s="3" t="s">
        <v>406</v>
      </c>
      <c r="H78" s="3" t="s">
        <v>407</v>
      </c>
      <c r="I78" s="16" t="str">
        <f t="shared" si="1"/>
        <v>NC101</v>
      </c>
    </row>
    <row r="79" spans="1:9" ht="15.75" customHeight="1" x14ac:dyDescent="0.2">
      <c r="A79" s="33" t="s">
        <v>765</v>
      </c>
      <c r="B79" s="16" t="str">
        <f t="shared" si="0"/>
        <v>MI123</v>
      </c>
      <c r="C79" s="16" t="str">
        <f t="shared" si="2"/>
        <v>MI123</v>
      </c>
      <c r="F79" s="3" t="s">
        <v>394</v>
      </c>
      <c r="G79" s="3" t="s">
        <v>293</v>
      </c>
      <c r="H79" s="3" t="s">
        <v>395</v>
      </c>
      <c r="I79" s="16" t="str">
        <f t="shared" si="1"/>
        <v>MT101</v>
      </c>
    </row>
    <row r="80" spans="1:9" ht="15.75" customHeight="1" x14ac:dyDescent="0.2">
      <c r="A80" s="33" t="s">
        <v>766</v>
      </c>
      <c r="B80" s="16" t="str">
        <f t="shared" si="0"/>
        <v>MI124</v>
      </c>
      <c r="C80" s="16" t="str">
        <f t="shared" si="2"/>
        <v>MI124</v>
      </c>
      <c r="F80" s="3" t="s">
        <v>409</v>
      </c>
      <c r="G80" s="3" t="s">
        <v>410</v>
      </c>
      <c r="H80" s="3" t="s">
        <v>411</v>
      </c>
      <c r="I80" s="16" t="str">
        <f t="shared" si="1"/>
        <v>NC102</v>
      </c>
    </row>
    <row r="81" spans="1:9" ht="15.75" customHeight="1" x14ac:dyDescent="0.2">
      <c r="A81" s="33" t="s">
        <v>767</v>
      </c>
      <c r="B81" s="16" t="str">
        <f t="shared" si="0"/>
        <v>MI125</v>
      </c>
      <c r="C81" s="16" t="str">
        <f t="shared" si="2"/>
        <v>MI125</v>
      </c>
      <c r="F81" s="3" t="s">
        <v>420</v>
      </c>
      <c r="G81" s="3" t="s">
        <v>421</v>
      </c>
      <c r="H81" s="3" t="s">
        <v>422</v>
      </c>
      <c r="I81" s="16" t="str">
        <f t="shared" si="1"/>
        <v>NC103</v>
      </c>
    </row>
    <row r="82" spans="1:9" ht="15.75" customHeight="1" x14ac:dyDescent="0.2">
      <c r="A82" s="33" t="s">
        <v>768</v>
      </c>
      <c r="B82" s="16" t="str">
        <f t="shared" si="0"/>
        <v>MI125</v>
      </c>
      <c r="C82" s="16" t="str">
        <f t="shared" si="2"/>
        <v>MI125</v>
      </c>
      <c r="F82" s="3" t="s">
        <v>409</v>
      </c>
      <c r="G82" s="3" t="s">
        <v>410</v>
      </c>
      <c r="H82" s="3" t="s">
        <v>411</v>
      </c>
      <c r="I82" s="16" t="str">
        <f t="shared" si="1"/>
        <v>NC102</v>
      </c>
    </row>
    <row r="83" spans="1:9" ht="15.75" customHeight="1" x14ac:dyDescent="0.2">
      <c r="A83" s="33" t="s">
        <v>769</v>
      </c>
      <c r="B83" s="16" t="str">
        <f t="shared" si="0"/>
        <v>MI126</v>
      </c>
      <c r="C83" s="16" t="str">
        <f t="shared" si="2"/>
        <v>MI126</v>
      </c>
      <c r="F83" s="3" t="s">
        <v>420</v>
      </c>
      <c r="G83" s="3" t="s">
        <v>421</v>
      </c>
      <c r="H83" s="3" t="s">
        <v>422</v>
      </c>
      <c r="I83" s="16" t="str">
        <f t="shared" si="1"/>
        <v>NC103</v>
      </c>
    </row>
    <row r="84" spans="1:9" ht="15.75" customHeight="1" x14ac:dyDescent="0.2">
      <c r="A84" s="33" t="s">
        <v>770</v>
      </c>
      <c r="B84" s="16" t="str">
        <f t="shared" si="0"/>
        <v>MI127</v>
      </c>
      <c r="C84" s="16" t="str">
        <f t="shared" si="2"/>
        <v>MI127</v>
      </c>
      <c r="F84" s="3" t="s">
        <v>432</v>
      </c>
      <c r="G84" s="3" t="s">
        <v>433</v>
      </c>
      <c r="H84" s="3" t="s">
        <v>104</v>
      </c>
      <c r="I84" s="16" t="str">
        <f t="shared" si="1"/>
        <v>ND104</v>
      </c>
    </row>
    <row r="85" spans="1:9" ht="15.75" customHeight="1" x14ac:dyDescent="0.2">
      <c r="A85" s="33" t="s">
        <v>771</v>
      </c>
      <c r="B85" s="16" t="str">
        <f t="shared" si="0"/>
        <v>MI127</v>
      </c>
      <c r="C85" s="16" t="str">
        <f t="shared" si="2"/>
        <v>MI127</v>
      </c>
      <c r="F85" s="3" t="s">
        <v>428</v>
      </c>
      <c r="G85" s="3" t="s">
        <v>429</v>
      </c>
      <c r="H85" s="3" t="s">
        <v>430</v>
      </c>
      <c r="I85" s="16" t="str">
        <f t="shared" si="1"/>
        <v>ND101</v>
      </c>
    </row>
    <row r="86" spans="1:9" ht="15.75" customHeight="1" x14ac:dyDescent="0.2">
      <c r="A86" s="33" t="s">
        <v>772</v>
      </c>
      <c r="B86" s="16" t="str">
        <f t="shared" si="0"/>
        <v>MI128</v>
      </c>
      <c r="C86" s="16" t="str">
        <f t="shared" si="2"/>
        <v>MI128</v>
      </c>
      <c r="F86" s="3" t="s">
        <v>444</v>
      </c>
      <c r="G86" s="3" t="s">
        <v>445</v>
      </c>
      <c r="H86" s="3" t="s">
        <v>446</v>
      </c>
      <c r="I86" s="16" t="str">
        <f t="shared" si="1"/>
        <v>NE103</v>
      </c>
    </row>
    <row r="87" spans="1:9" ht="15.75" customHeight="1" x14ac:dyDescent="0.2">
      <c r="A87" s="33" t="s">
        <v>773</v>
      </c>
      <c r="B87" s="16" t="str">
        <f t="shared" si="0"/>
        <v>MI128</v>
      </c>
      <c r="C87" s="16" t="str">
        <f t="shared" si="2"/>
        <v>MI128</v>
      </c>
      <c r="F87" s="3" t="s">
        <v>439</v>
      </c>
      <c r="G87" s="3" t="s">
        <v>440</v>
      </c>
      <c r="H87" s="3" t="s">
        <v>441</v>
      </c>
      <c r="I87" s="16" t="str">
        <f t="shared" si="1"/>
        <v>ND105</v>
      </c>
    </row>
    <row r="88" spans="1:9" ht="15.75" customHeight="1" x14ac:dyDescent="0.2">
      <c r="A88" s="33" t="s">
        <v>774</v>
      </c>
      <c r="B88" s="16" t="str">
        <f t="shared" si="0"/>
        <v>MI129</v>
      </c>
      <c r="C88" s="16" t="str">
        <f t="shared" si="2"/>
        <v>MI129</v>
      </c>
      <c r="F88" s="3" t="s">
        <v>452</v>
      </c>
      <c r="G88" s="3" t="s">
        <v>433</v>
      </c>
      <c r="H88" s="3" t="s">
        <v>104</v>
      </c>
      <c r="I88" s="16" t="str">
        <f t="shared" si="1"/>
        <v>NM101</v>
      </c>
    </row>
    <row r="89" spans="1:9" ht="15.75" customHeight="1" x14ac:dyDescent="0.2">
      <c r="A89" s="33" t="s">
        <v>775</v>
      </c>
      <c r="B89" s="16" t="str">
        <f t="shared" si="0"/>
        <v>MI129</v>
      </c>
      <c r="C89" s="16" t="str">
        <f t="shared" si="2"/>
        <v>MI129</v>
      </c>
      <c r="F89" s="3" t="s">
        <v>449</v>
      </c>
      <c r="G89" s="3" t="s">
        <v>450</v>
      </c>
      <c r="H89" s="3" t="s">
        <v>451</v>
      </c>
      <c r="I89" s="16" t="str">
        <f t="shared" si="1"/>
        <v>NJ102</v>
      </c>
    </row>
    <row r="90" spans="1:9" ht="15.75" customHeight="1" x14ac:dyDescent="0.2">
      <c r="A90" s="33" t="s">
        <v>776</v>
      </c>
      <c r="B90" s="16" t="str">
        <f t="shared" si="0"/>
        <v>MI130</v>
      </c>
      <c r="C90" s="16" t="str">
        <f t="shared" si="2"/>
        <v>MI130</v>
      </c>
      <c r="F90" s="3" t="s">
        <v>462</v>
      </c>
      <c r="G90" s="3" t="s">
        <v>463</v>
      </c>
      <c r="H90" s="3" t="s">
        <v>84</v>
      </c>
      <c r="I90" s="16" t="str">
        <f t="shared" si="1"/>
        <v>NY101</v>
      </c>
    </row>
    <row r="91" spans="1:9" ht="15.75" customHeight="1" x14ac:dyDescent="0.2">
      <c r="A91" s="33" t="s">
        <v>777</v>
      </c>
      <c r="B91" s="16" t="str">
        <f t="shared" si="0"/>
        <v>MI130</v>
      </c>
      <c r="C91" s="16" t="str">
        <f t="shared" si="2"/>
        <v>MI130</v>
      </c>
      <c r="F91" s="3" t="s">
        <v>453</v>
      </c>
      <c r="G91" s="3" t="s">
        <v>454</v>
      </c>
      <c r="H91" s="3" t="s">
        <v>455</v>
      </c>
      <c r="I91" s="16" t="str">
        <f t="shared" si="1"/>
        <v>NM102</v>
      </c>
    </row>
    <row r="92" spans="1:9" ht="15.75" customHeight="1" x14ac:dyDescent="0.2">
      <c r="A92" s="33" t="s">
        <v>778</v>
      </c>
      <c r="B92" s="16" t="str">
        <f t="shared" si="0"/>
        <v>MI131</v>
      </c>
      <c r="C92" s="16" t="str">
        <f t="shared" si="2"/>
        <v>MI131</v>
      </c>
      <c r="F92" s="3" t="s">
        <v>471</v>
      </c>
      <c r="G92" s="3" t="s">
        <v>472</v>
      </c>
      <c r="H92" s="3" t="s">
        <v>473</v>
      </c>
      <c r="I92" s="16" t="str">
        <f t="shared" si="1"/>
        <v>NY103</v>
      </c>
    </row>
    <row r="93" spans="1:9" ht="15.75" customHeight="1" x14ac:dyDescent="0.2">
      <c r="A93" s="33" t="s">
        <v>779</v>
      </c>
      <c r="B93" s="16" t="str">
        <f t="shared" si="0"/>
        <v>MI131</v>
      </c>
      <c r="C93" s="16" t="str">
        <f t="shared" si="2"/>
        <v>MI131</v>
      </c>
      <c r="F93" s="3" t="s">
        <v>468</v>
      </c>
      <c r="G93" s="3" t="s">
        <v>469</v>
      </c>
      <c r="H93" s="3" t="s">
        <v>470</v>
      </c>
      <c r="I93" s="16" t="str">
        <f t="shared" si="1"/>
        <v>NY102</v>
      </c>
    </row>
    <row r="94" spans="1:9" ht="15.75" customHeight="1" x14ac:dyDescent="0.2">
      <c r="A94" s="33" t="s">
        <v>780</v>
      </c>
      <c r="B94" s="16" t="str">
        <f t="shared" si="0"/>
        <v>MI132</v>
      </c>
      <c r="C94" s="16" t="str">
        <f t="shared" si="2"/>
        <v>MI132</v>
      </c>
      <c r="F94" s="3" t="s">
        <v>476</v>
      </c>
      <c r="G94" s="3" t="s">
        <v>477</v>
      </c>
      <c r="H94" s="3" t="s">
        <v>478</v>
      </c>
      <c r="I94" s="16" t="str">
        <f t="shared" si="1"/>
        <v>NY106</v>
      </c>
    </row>
    <row r="95" spans="1:9" ht="15.75" customHeight="1" x14ac:dyDescent="0.2">
      <c r="A95" s="33" t="s">
        <v>781</v>
      </c>
      <c r="B95" s="16" t="str">
        <f t="shared" si="0"/>
        <v>MI132</v>
      </c>
      <c r="C95" s="16" t="str">
        <f t="shared" si="2"/>
        <v>MI132</v>
      </c>
      <c r="F95" s="3" t="s">
        <v>474</v>
      </c>
      <c r="G95" s="3" t="s">
        <v>475</v>
      </c>
      <c r="H95" s="3" t="s">
        <v>473</v>
      </c>
      <c r="I95" s="16" t="str">
        <f t="shared" si="1"/>
        <v>NY105</v>
      </c>
    </row>
    <row r="96" spans="1:9" ht="15.75" customHeight="1" x14ac:dyDescent="0.2">
      <c r="A96" s="33" t="s">
        <v>782</v>
      </c>
      <c r="B96" s="16" t="str">
        <f t="shared" si="0"/>
        <v>MN102</v>
      </c>
      <c r="C96" s="16" t="str">
        <f t="shared" si="2"/>
        <v>MN102</v>
      </c>
      <c r="F96" s="3" t="s">
        <v>479</v>
      </c>
      <c r="G96" s="3" t="s">
        <v>480</v>
      </c>
      <c r="H96" s="3" t="s">
        <v>481</v>
      </c>
      <c r="I96" s="16" t="e">
        <f t="shared" si="1"/>
        <v>#N/A</v>
      </c>
    </row>
    <row r="97" spans="1:9" ht="15.75" customHeight="1" x14ac:dyDescent="0.2">
      <c r="A97" s="33" t="s">
        <v>783</v>
      </c>
      <c r="B97" s="16" t="str">
        <f t="shared" si="0"/>
        <v>MN103</v>
      </c>
      <c r="C97" s="16" t="str">
        <f t="shared" si="2"/>
        <v>MN103</v>
      </c>
      <c r="F97" s="3" t="s">
        <v>489</v>
      </c>
      <c r="G97" s="3" t="s">
        <v>490</v>
      </c>
      <c r="H97" s="3" t="s">
        <v>491</v>
      </c>
      <c r="I97" s="16" t="e">
        <f t="shared" si="1"/>
        <v>#N/A</v>
      </c>
    </row>
    <row r="98" spans="1:9" ht="15.75" customHeight="1" x14ac:dyDescent="0.2">
      <c r="A98" s="33" t="s">
        <v>784</v>
      </c>
      <c r="B98" s="16" t="str">
        <f t="shared" si="0"/>
        <v>MO102</v>
      </c>
      <c r="C98" s="16" t="str">
        <f t="shared" si="2"/>
        <v>MO102</v>
      </c>
      <c r="F98" s="3" t="s">
        <v>494</v>
      </c>
      <c r="G98" s="3" t="s">
        <v>495</v>
      </c>
      <c r="H98" s="3" t="s">
        <v>34</v>
      </c>
      <c r="I98" s="16" t="e">
        <f t="shared" si="1"/>
        <v>#N/A</v>
      </c>
    </row>
    <row r="99" spans="1:9" ht="15.75" customHeight="1" x14ac:dyDescent="0.2">
      <c r="A99" s="33" t="s">
        <v>785</v>
      </c>
      <c r="B99" s="16" t="str">
        <f t="shared" si="0"/>
        <v>MO103</v>
      </c>
      <c r="C99" s="16" t="str">
        <f t="shared" si="2"/>
        <v>MO103</v>
      </c>
      <c r="F99" s="3" t="s">
        <v>500</v>
      </c>
      <c r="G99" s="3" t="s">
        <v>501</v>
      </c>
      <c r="H99" s="3" t="s">
        <v>502</v>
      </c>
      <c r="I99" s="16" t="e">
        <f t="shared" si="1"/>
        <v>#N/A</v>
      </c>
    </row>
    <row r="100" spans="1:9" ht="15.75" customHeight="1" x14ac:dyDescent="0.2">
      <c r="A100" s="33" t="s">
        <v>786</v>
      </c>
      <c r="B100" s="16" t="str">
        <f t="shared" si="0"/>
        <v>MO103</v>
      </c>
      <c r="C100" s="16" t="str">
        <f t="shared" si="2"/>
        <v>MO103</v>
      </c>
      <c r="F100" s="3" t="s">
        <v>508</v>
      </c>
      <c r="G100" s="3" t="s">
        <v>509</v>
      </c>
      <c r="H100" s="3" t="s">
        <v>128</v>
      </c>
      <c r="I100" s="16" t="e">
        <f t="shared" si="1"/>
        <v>#N/A</v>
      </c>
    </row>
    <row r="101" spans="1:9" ht="15.75" customHeight="1" x14ac:dyDescent="0.2">
      <c r="A101" s="33" t="s">
        <v>787</v>
      </c>
      <c r="B101" s="16" t="str">
        <f t="shared" si="0"/>
        <v>MS101</v>
      </c>
      <c r="C101" s="16" t="str">
        <f t="shared" si="2"/>
        <v>MS101</v>
      </c>
      <c r="F101" s="3" t="s">
        <v>511</v>
      </c>
      <c r="G101" s="3" t="s">
        <v>512</v>
      </c>
      <c r="H101" s="3" t="s">
        <v>513</v>
      </c>
      <c r="I101" s="16" t="str">
        <f t="shared" si="1"/>
        <v>OR101</v>
      </c>
    </row>
    <row r="102" spans="1:9" ht="15.75" customHeight="1" x14ac:dyDescent="0.2">
      <c r="A102" s="33" t="s">
        <v>788</v>
      </c>
      <c r="B102" s="16" t="str">
        <f t="shared" si="0"/>
        <v>MS101</v>
      </c>
      <c r="C102" s="16" t="str">
        <f t="shared" si="2"/>
        <v>MS101</v>
      </c>
      <c r="F102" s="3" t="s">
        <v>511</v>
      </c>
      <c r="G102" s="3" t="s">
        <v>512</v>
      </c>
      <c r="H102" s="3" t="s">
        <v>513</v>
      </c>
      <c r="I102" s="16" t="str">
        <f t="shared" si="1"/>
        <v>OR101</v>
      </c>
    </row>
    <row r="103" spans="1:9" ht="15.75" customHeight="1" x14ac:dyDescent="0.2">
      <c r="A103" s="33" t="s">
        <v>789</v>
      </c>
      <c r="B103" s="16" t="str">
        <f t="shared" si="0"/>
        <v>MT101</v>
      </c>
      <c r="C103" s="16" t="str">
        <f t="shared" si="2"/>
        <v>MT101</v>
      </c>
      <c r="F103" s="3" t="s">
        <v>522</v>
      </c>
      <c r="G103" s="3" t="s">
        <v>525</v>
      </c>
      <c r="H103" s="3" t="s">
        <v>524</v>
      </c>
      <c r="I103" s="16" t="e">
        <f t="shared" si="1"/>
        <v>#N/A</v>
      </c>
    </row>
    <row r="104" spans="1:9" ht="15.75" customHeight="1" x14ac:dyDescent="0.2">
      <c r="A104" s="33" t="s">
        <v>790</v>
      </c>
      <c r="B104" s="16" t="str">
        <f t="shared" si="0"/>
        <v>NC101</v>
      </c>
      <c r="C104" s="16" t="str">
        <f t="shared" si="2"/>
        <v>NC101</v>
      </c>
      <c r="F104" s="3" t="s">
        <v>522</v>
      </c>
      <c r="G104" s="3" t="s">
        <v>525</v>
      </c>
      <c r="H104" s="3" t="s">
        <v>524</v>
      </c>
      <c r="I104" s="16" t="e">
        <f t="shared" si="1"/>
        <v>#N/A</v>
      </c>
    </row>
    <row r="105" spans="1:9" ht="15.75" customHeight="1" x14ac:dyDescent="0.2">
      <c r="A105" s="33" t="s">
        <v>791</v>
      </c>
      <c r="B105" s="16" t="str">
        <f t="shared" si="0"/>
        <v>NC102</v>
      </c>
      <c r="C105" s="16" t="str">
        <f t="shared" si="2"/>
        <v>NC102</v>
      </c>
      <c r="F105" s="3" t="s">
        <v>526</v>
      </c>
      <c r="G105" s="3" t="s">
        <v>527</v>
      </c>
      <c r="H105" s="3" t="s">
        <v>528</v>
      </c>
      <c r="I105" s="16" t="str">
        <f t="shared" si="1"/>
        <v>PA103</v>
      </c>
    </row>
    <row r="106" spans="1:9" ht="15.75" customHeight="1" x14ac:dyDescent="0.2">
      <c r="A106" s="33" t="s">
        <v>792</v>
      </c>
      <c r="B106" s="16" t="str">
        <f t="shared" si="0"/>
        <v>NC102</v>
      </c>
      <c r="C106" s="16" t="str">
        <f t="shared" si="2"/>
        <v>NC102</v>
      </c>
      <c r="F106" s="3" t="s">
        <v>536</v>
      </c>
      <c r="G106" s="3" t="s">
        <v>537</v>
      </c>
      <c r="H106" s="3" t="s">
        <v>538</v>
      </c>
      <c r="I106" s="16" t="e">
        <f t="shared" si="1"/>
        <v>#N/A</v>
      </c>
    </row>
    <row r="107" spans="1:9" ht="15.75" customHeight="1" x14ac:dyDescent="0.2">
      <c r="A107" s="33" t="s">
        <v>793</v>
      </c>
      <c r="B107" s="16" t="str">
        <f t="shared" si="0"/>
        <v>NC102</v>
      </c>
      <c r="C107" s="16" t="str">
        <f t="shared" si="2"/>
        <v>NC102</v>
      </c>
      <c r="F107" s="3" t="s">
        <v>526</v>
      </c>
      <c r="G107" s="3" t="s">
        <v>527</v>
      </c>
      <c r="H107" s="3" t="s">
        <v>528</v>
      </c>
      <c r="I107" s="16" t="str">
        <f t="shared" si="1"/>
        <v>PA103</v>
      </c>
    </row>
    <row r="108" spans="1:9" ht="15.75" customHeight="1" x14ac:dyDescent="0.2">
      <c r="A108" s="33" t="s">
        <v>794</v>
      </c>
      <c r="B108" s="16" t="str">
        <f t="shared" si="0"/>
        <v>NC103</v>
      </c>
      <c r="C108" s="16" t="str">
        <f t="shared" si="2"/>
        <v>NC103</v>
      </c>
      <c r="F108" s="3" t="s">
        <v>544</v>
      </c>
      <c r="G108" s="3" t="s">
        <v>537</v>
      </c>
      <c r="H108" s="3" t="s">
        <v>545</v>
      </c>
      <c r="I108" s="16" t="e">
        <f t="shared" si="1"/>
        <v>#N/A</v>
      </c>
    </row>
    <row r="109" spans="1:9" ht="15.75" customHeight="1" x14ac:dyDescent="0.2">
      <c r="A109" s="33" t="s">
        <v>795</v>
      </c>
      <c r="B109" s="16" t="str">
        <f t="shared" si="0"/>
        <v>NC103</v>
      </c>
      <c r="C109" s="16" t="str">
        <f t="shared" si="2"/>
        <v>NC103</v>
      </c>
      <c r="F109" s="3" t="s">
        <v>547</v>
      </c>
      <c r="G109" s="3" t="s">
        <v>548</v>
      </c>
      <c r="H109" s="3" t="s">
        <v>549</v>
      </c>
      <c r="I109" s="16" t="str">
        <f t="shared" si="1"/>
        <v>PA114</v>
      </c>
    </row>
    <row r="110" spans="1:9" ht="15.75" customHeight="1" x14ac:dyDescent="0.2">
      <c r="A110" s="33" t="s">
        <v>796</v>
      </c>
      <c r="B110" s="16" t="str">
        <f t="shared" si="0"/>
        <v>ND101</v>
      </c>
      <c r="C110" s="16" t="str">
        <f t="shared" si="2"/>
        <v>ND101</v>
      </c>
      <c r="F110" s="3" t="s">
        <v>550</v>
      </c>
      <c r="G110" s="3" t="s">
        <v>551</v>
      </c>
      <c r="H110" s="3" t="s">
        <v>552</v>
      </c>
      <c r="I110" s="16" t="str">
        <f t="shared" si="1"/>
        <v>PR101</v>
      </c>
    </row>
    <row r="111" spans="1:9" ht="15.75" customHeight="1" x14ac:dyDescent="0.2">
      <c r="A111" s="33" t="s">
        <v>797</v>
      </c>
      <c r="B111" s="16" t="str">
        <f t="shared" si="0"/>
        <v>ND104</v>
      </c>
      <c r="C111" s="16" t="str">
        <f t="shared" si="2"/>
        <v>ND104</v>
      </c>
      <c r="F111" s="3" t="s">
        <v>550</v>
      </c>
      <c r="G111" s="3" t="s">
        <v>551</v>
      </c>
      <c r="H111" s="3" t="s">
        <v>552</v>
      </c>
      <c r="I111" s="16" t="str">
        <f t="shared" si="1"/>
        <v>PR101</v>
      </c>
    </row>
    <row r="112" spans="1:9" ht="15.75" customHeight="1" x14ac:dyDescent="0.2">
      <c r="A112" s="33" t="s">
        <v>798</v>
      </c>
      <c r="B112" s="16" t="str">
        <f t="shared" si="0"/>
        <v>ND105</v>
      </c>
      <c r="C112" s="16" t="str">
        <f t="shared" si="2"/>
        <v>ND105</v>
      </c>
      <c r="F112" s="3" t="s">
        <v>550</v>
      </c>
      <c r="G112" s="3" t="s">
        <v>551</v>
      </c>
      <c r="H112" s="3" t="s">
        <v>552</v>
      </c>
      <c r="I112" s="16" t="str">
        <f t="shared" si="1"/>
        <v>PR101</v>
      </c>
    </row>
    <row r="113" spans="1:9" ht="15.75" customHeight="1" x14ac:dyDescent="0.2">
      <c r="A113" s="36" t="s">
        <v>799</v>
      </c>
      <c r="B113" s="37" t="str">
        <f t="shared" si="0"/>
        <v>NE101</v>
      </c>
      <c r="C113" s="37" t="e">
        <f t="shared" si="2"/>
        <v>#N/A</v>
      </c>
      <c r="F113" s="3" t="s">
        <v>568</v>
      </c>
      <c r="G113" s="3" t="s">
        <v>569</v>
      </c>
      <c r="H113" s="3" t="s">
        <v>570</v>
      </c>
      <c r="I113" s="16" t="e">
        <f t="shared" si="1"/>
        <v>#N/A</v>
      </c>
    </row>
    <row r="114" spans="1:9" ht="15.75" customHeight="1" x14ac:dyDescent="0.2">
      <c r="A114" s="33" t="s">
        <v>800</v>
      </c>
      <c r="B114" s="16" t="str">
        <f t="shared" si="0"/>
        <v>NE103</v>
      </c>
      <c r="C114" s="16" t="str">
        <f t="shared" si="2"/>
        <v>NE103</v>
      </c>
      <c r="F114" s="3" t="s">
        <v>568</v>
      </c>
      <c r="G114" s="3" t="s">
        <v>569</v>
      </c>
      <c r="H114" s="3" t="s">
        <v>570</v>
      </c>
      <c r="I114" s="16" t="e">
        <f t="shared" si="1"/>
        <v>#N/A</v>
      </c>
    </row>
    <row r="115" spans="1:9" ht="15.75" customHeight="1" x14ac:dyDescent="0.2">
      <c r="A115" s="33" t="s">
        <v>801</v>
      </c>
      <c r="B115" s="16" t="str">
        <f t="shared" si="0"/>
        <v>NJ102</v>
      </c>
      <c r="C115" s="16" t="str">
        <f t="shared" si="2"/>
        <v>NJ102</v>
      </c>
      <c r="F115" s="3" t="s">
        <v>568</v>
      </c>
      <c r="G115" s="3" t="s">
        <v>569</v>
      </c>
      <c r="H115" s="3" t="s">
        <v>570</v>
      </c>
      <c r="I115" s="16" t="e">
        <f t="shared" si="1"/>
        <v>#N/A</v>
      </c>
    </row>
    <row r="116" spans="1:9" ht="15.75" customHeight="1" x14ac:dyDescent="0.2">
      <c r="A116" s="33" t="s">
        <v>802</v>
      </c>
      <c r="B116" s="16" t="str">
        <f t="shared" si="0"/>
        <v>NM101</v>
      </c>
      <c r="C116" s="16" t="str">
        <f t="shared" si="2"/>
        <v>NM101</v>
      </c>
      <c r="F116" s="3" t="s">
        <v>571</v>
      </c>
      <c r="G116" s="3" t="s">
        <v>572</v>
      </c>
      <c r="H116" s="3" t="s">
        <v>84</v>
      </c>
      <c r="I116" s="16" t="str">
        <f t="shared" si="1"/>
        <v>RI101</v>
      </c>
    </row>
    <row r="117" spans="1:9" ht="15.75" customHeight="1" x14ac:dyDescent="0.2">
      <c r="A117" s="33" t="s">
        <v>803</v>
      </c>
      <c r="B117" s="16" t="str">
        <f t="shared" si="0"/>
        <v>NM102</v>
      </c>
      <c r="C117" s="16" t="str">
        <f t="shared" si="2"/>
        <v>NM102</v>
      </c>
      <c r="F117" s="3" t="s">
        <v>573</v>
      </c>
      <c r="G117" s="3" t="s">
        <v>574</v>
      </c>
      <c r="H117" s="3" t="s">
        <v>575</v>
      </c>
      <c r="I117" s="16" t="e">
        <f t="shared" si="1"/>
        <v>#N/A</v>
      </c>
    </row>
    <row r="118" spans="1:9" ht="15.75" customHeight="1" x14ac:dyDescent="0.2">
      <c r="A118" s="33" t="s">
        <v>804</v>
      </c>
      <c r="B118" s="16" t="str">
        <f t="shared" si="0"/>
        <v>NY101</v>
      </c>
      <c r="C118" s="16" t="str">
        <f t="shared" si="2"/>
        <v>NY101</v>
      </c>
      <c r="F118" s="3" t="s">
        <v>580</v>
      </c>
      <c r="G118" s="3" t="s">
        <v>433</v>
      </c>
      <c r="H118" s="3" t="s">
        <v>104</v>
      </c>
      <c r="I118" s="16" t="str">
        <f t="shared" si="1"/>
        <v>UT101</v>
      </c>
    </row>
    <row r="119" spans="1:9" ht="15.75" customHeight="1" x14ac:dyDescent="0.2">
      <c r="A119" s="33" t="s">
        <v>805</v>
      </c>
      <c r="B119" s="16" t="str">
        <f t="shared" si="0"/>
        <v>NY102</v>
      </c>
      <c r="C119" s="16" t="str">
        <f t="shared" si="2"/>
        <v>NY102</v>
      </c>
      <c r="F119" s="3" t="s">
        <v>581</v>
      </c>
      <c r="G119" s="3" t="s">
        <v>582</v>
      </c>
      <c r="H119" s="3" t="s">
        <v>583</v>
      </c>
      <c r="I119" s="16" t="str">
        <f t="shared" si="1"/>
        <v>VA101</v>
      </c>
    </row>
    <row r="120" spans="1:9" ht="15.75" customHeight="1" x14ac:dyDescent="0.2">
      <c r="A120" s="33" t="s">
        <v>806</v>
      </c>
      <c r="B120" s="16" t="str">
        <f t="shared" si="0"/>
        <v>NY103</v>
      </c>
      <c r="C120" s="16" t="str">
        <f t="shared" si="2"/>
        <v>NY103</v>
      </c>
      <c r="F120" s="3" t="s">
        <v>585</v>
      </c>
      <c r="G120" s="3" t="s">
        <v>586</v>
      </c>
      <c r="H120" s="3" t="s">
        <v>587</v>
      </c>
      <c r="I120" s="16" t="str">
        <f t="shared" si="1"/>
        <v>VA102</v>
      </c>
    </row>
    <row r="121" spans="1:9" ht="15.75" customHeight="1" x14ac:dyDescent="0.2">
      <c r="A121" s="33" t="s">
        <v>807</v>
      </c>
      <c r="B121" s="16" t="str">
        <f t="shared" si="0"/>
        <v>NY105</v>
      </c>
      <c r="C121" s="16" t="str">
        <f t="shared" si="2"/>
        <v>NY105</v>
      </c>
      <c r="F121" s="3" t="s">
        <v>588</v>
      </c>
      <c r="G121" s="3" t="s">
        <v>589</v>
      </c>
      <c r="H121" s="3" t="s">
        <v>84</v>
      </c>
      <c r="I121" s="16" t="str">
        <f t="shared" si="1"/>
        <v>VT101</v>
      </c>
    </row>
    <row r="122" spans="1:9" ht="15.75" customHeight="1" x14ac:dyDescent="0.2">
      <c r="A122" s="33" t="s">
        <v>808</v>
      </c>
      <c r="B122" s="16" t="str">
        <f t="shared" si="0"/>
        <v>NY106</v>
      </c>
      <c r="C122" s="16" t="str">
        <f t="shared" si="2"/>
        <v>NY106</v>
      </c>
      <c r="F122" s="3" t="s">
        <v>588</v>
      </c>
      <c r="G122" s="3" t="s">
        <v>589</v>
      </c>
      <c r="H122" s="3" t="s">
        <v>84</v>
      </c>
      <c r="I122" s="16" t="str">
        <f t="shared" si="1"/>
        <v>VT101</v>
      </c>
    </row>
    <row r="123" spans="1:9" ht="15.75" customHeight="1" x14ac:dyDescent="0.2">
      <c r="A123" s="33" t="s">
        <v>809</v>
      </c>
      <c r="B123" s="16" t="str">
        <f t="shared" si="0"/>
        <v>OR101</v>
      </c>
      <c r="C123" s="16" t="str">
        <f t="shared" si="2"/>
        <v>OR101</v>
      </c>
      <c r="F123" s="3" t="s">
        <v>595</v>
      </c>
      <c r="G123" s="3" t="s">
        <v>433</v>
      </c>
      <c r="H123" s="3" t="s">
        <v>104</v>
      </c>
      <c r="I123" s="16" t="str">
        <f t="shared" si="1"/>
        <v>W4101</v>
      </c>
    </row>
    <row r="124" spans="1:9" ht="15.75" customHeight="1" x14ac:dyDescent="0.2">
      <c r="A124" s="33" t="s">
        <v>810</v>
      </c>
      <c r="B124" s="16" t="str">
        <f t="shared" si="0"/>
        <v>OR101</v>
      </c>
      <c r="C124" s="16" t="str">
        <f t="shared" si="2"/>
        <v>OR101</v>
      </c>
      <c r="F124" s="3" t="s">
        <v>596</v>
      </c>
      <c r="G124" s="3" t="s">
        <v>597</v>
      </c>
      <c r="H124" s="3" t="s">
        <v>95</v>
      </c>
      <c r="I124" s="3" t="s">
        <v>596</v>
      </c>
    </row>
    <row r="125" spans="1:9" ht="15.75" customHeight="1" x14ac:dyDescent="0.2">
      <c r="A125" s="33" t="s">
        <v>811</v>
      </c>
      <c r="B125" s="16" t="str">
        <f t="shared" si="0"/>
        <v>OR101</v>
      </c>
      <c r="C125" s="16" t="str">
        <f t="shared" si="2"/>
        <v>OR101</v>
      </c>
      <c r="F125" s="3" t="s">
        <v>598</v>
      </c>
      <c r="G125" s="3" t="s">
        <v>599</v>
      </c>
      <c r="H125" s="3" t="s">
        <v>600</v>
      </c>
      <c r="I125" s="16" t="str">
        <f t="shared" ref="I125:I133" si="3">VLOOKUP(F125,$B$1:$B$154,1,FALSE)</f>
        <v>W6101</v>
      </c>
    </row>
    <row r="126" spans="1:9" ht="15.75" customHeight="1" x14ac:dyDescent="0.2">
      <c r="A126" s="33" t="s">
        <v>812</v>
      </c>
      <c r="B126" s="16" t="str">
        <f t="shared" si="0"/>
        <v>OR101</v>
      </c>
      <c r="C126" s="16" t="str">
        <f t="shared" si="2"/>
        <v>OR101</v>
      </c>
      <c r="F126" s="3" t="s">
        <v>601</v>
      </c>
      <c r="G126" s="3" t="s">
        <v>602</v>
      </c>
      <c r="H126" s="3" t="s">
        <v>603</v>
      </c>
      <c r="I126" s="16" t="e">
        <f t="shared" si="3"/>
        <v>#N/A</v>
      </c>
    </row>
    <row r="127" spans="1:9" ht="15.75" customHeight="1" x14ac:dyDescent="0.2">
      <c r="A127" s="33" t="s">
        <v>813</v>
      </c>
      <c r="B127" s="16" t="str">
        <f t="shared" si="0"/>
        <v>PA103</v>
      </c>
      <c r="C127" s="16" t="str">
        <f t="shared" si="2"/>
        <v>PA103</v>
      </c>
      <c r="F127" s="3" t="s">
        <v>623</v>
      </c>
      <c r="G127" s="3" t="s">
        <v>624</v>
      </c>
      <c r="H127" s="3" t="s">
        <v>625</v>
      </c>
      <c r="I127" s="16" t="str">
        <f t="shared" si="3"/>
        <v>WI103</v>
      </c>
    </row>
    <row r="128" spans="1:9" ht="15.75" customHeight="1" x14ac:dyDescent="0.2">
      <c r="A128" s="33" t="s">
        <v>814</v>
      </c>
      <c r="B128" s="16" t="str">
        <f t="shared" si="0"/>
        <v>PA103</v>
      </c>
      <c r="C128" s="16" t="str">
        <f t="shared" si="2"/>
        <v>PA103</v>
      </c>
      <c r="F128" s="3" t="s">
        <v>609</v>
      </c>
      <c r="G128" s="3" t="s">
        <v>610</v>
      </c>
      <c r="H128" s="3" t="s">
        <v>611</v>
      </c>
      <c r="I128" s="16" t="str">
        <f t="shared" si="3"/>
        <v>WI101</v>
      </c>
    </row>
    <row r="129" spans="1:9" ht="15.75" customHeight="1" x14ac:dyDescent="0.2">
      <c r="A129" s="33" t="s">
        <v>815</v>
      </c>
      <c r="B129" s="16" t="str">
        <f t="shared" si="0"/>
        <v>PA103</v>
      </c>
      <c r="C129" s="16" t="str">
        <f t="shared" si="2"/>
        <v>PA103</v>
      </c>
      <c r="F129" s="3" t="s">
        <v>616</v>
      </c>
      <c r="G129" s="3" t="s">
        <v>617</v>
      </c>
      <c r="H129" s="3" t="s">
        <v>618</v>
      </c>
      <c r="I129" s="16" t="str">
        <f t="shared" si="3"/>
        <v>WI102</v>
      </c>
    </row>
    <row r="130" spans="1:9" ht="15.75" customHeight="1" x14ac:dyDescent="0.2">
      <c r="A130" s="33" t="s">
        <v>816</v>
      </c>
      <c r="B130" s="16" t="str">
        <f t="shared" si="0"/>
        <v>PA114</v>
      </c>
      <c r="C130" s="16" t="str">
        <f t="shared" si="2"/>
        <v>PA114</v>
      </c>
      <c r="F130" s="3" t="s">
        <v>626</v>
      </c>
      <c r="G130" s="3" t="s">
        <v>627</v>
      </c>
      <c r="H130" s="3" t="s">
        <v>628</v>
      </c>
      <c r="I130" s="16" t="str">
        <f t="shared" si="3"/>
        <v>WI107</v>
      </c>
    </row>
    <row r="131" spans="1:9" ht="15.75" customHeight="1" x14ac:dyDescent="0.2">
      <c r="A131" s="33" t="s">
        <v>817</v>
      </c>
      <c r="B131" s="16" t="str">
        <f t="shared" si="0"/>
        <v>PR101</v>
      </c>
      <c r="C131" s="16" t="str">
        <f t="shared" si="2"/>
        <v>PR101</v>
      </c>
      <c r="F131" s="3" t="s">
        <v>631</v>
      </c>
      <c r="G131" s="3" t="s">
        <v>632</v>
      </c>
      <c r="H131" s="3" t="s">
        <v>34</v>
      </c>
      <c r="I131" s="16" t="str">
        <f t="shared" si="3"/>
        <v>WV101</v>
      </c>
    </row>
    <row r="132" spans="1:9" ht="15.75" customHeight="1" x14ac:dyDescent="0.2">
      <c r="A132" s="33" t="s">
        <v>818</v>
      </c>
      <c r="B132" s="16" t="str">
        <f t="shared" si="0"/>
        <v>PR101</v>
      </c>
      <c r="C132" s="16" t="str">
        <f t="shared" si="2"/>
        <v>PR101</v>
      </c>
      <c r="F132" s="3" t="s">
        <v>637</v>
      </c>
      <c r="G132" s="3" t="s">
        <v>638</v>
      </c>
      <c r="H132" s="3" t="s">
        <v>639</v>
      </c>
      <c r="I132" s="16" t="str">
        <f t="shared" si="3"/>
        <v>WV102</v>
      </c>
    </row>
    <row r="133" spans="1:9" ht="15.75" customHeight="1" x14ac:dyDescent="0.2">
      <c r="A133" s="33" t="s">
        <v>819</v>
      </c>
      <c r="B133" s="16" t="str">
        <f t="shared" si="0"/>
        <v>PR101</v>
      </c>
      <c r="C133" s="16" t="str">
        <f t="shared" si="2"/>
        <v>PR101</v>
      </c>
      <c r="F133" s="3" t="s">
        <v>649</v>
      </c>
      <c r="G133" s="3" t="s">
        <v>650</v>
      </c>
      <c r="H133" s="3" t="s">
        <v>651</v>
      </c>
      <c r="I133" s="16" t="str">
        <f t="shared" si="3"/>
        <v>WV103</v>
      </c>
    </row>
    <row r="134" spans="1:9" ht="15.75" customHeight="1" x14ac:dyDescent="0.2">
      <c r="A134" s="33" t="s">
        <v>820</v>
      </c>
      <c r="B134" s="16" t="str">
        <f t="shared" si="0"/>
        <v>PR101</v>
      </c>
      <c r="C134" s="16" t="str">
        <f t="shared" si="2"/>
        <v>PR101</v>
      </c>
      <c r="F134" s="5"/>
      <c r="G134" s="5"/>
      <c r="H134" s="5"/>
    </row>
    <row r="135" spans="1:9" ht="15.75" customHeight="1" x14ac:dyDescent="0.2">
      <c r="A135" s="33" t="s">
        <v>821</v>
      </c>
      <c r="B135" s="16" t="str">
        <f t="shared" si="0"/>
        <v>PR101</v>
      </c>
      <c r="C135" s="16" t="str">
        <f t="shared" si="2"/>
        <v>PR101</v>
      </c>
      <c r="F135" s="5"/>
      <c r="G135" s="5"/>
      <c r="H135" s="5"/>
    </row>
    <row r="136" spans="1:9" ht="15.75" customHeight="1" x14ac:dyDescent="0.2">
      <c r="A136" s="33" t="s">
        <v>822</v>
      </c>
      <c r="B136" s="16" t="str">
        <f t="shared" si="0"/>
        <v>PR101</v>
      </c>
      <c r="C136" s="16" t="str">
        <f t="shared" si="2"/>
        <v>PR101</v>
      </c>
    </row>
    <row r="137" spans="1:9" ht="15.75" customHeight="1" x14ac:dyDescent="0.2">
      <c r="A137" s="33" t="s">
        <v>823</v>
      </c>
      <c r="B137" s="16" t="str">
        <f t="shared" si="0"/>
        <v>RI101</v>
      </c>
      <c r="C137" s="16" t="str">
        <f t="shared" si="2"/>
        <v>RI101</v>
      </c>
    </row>
    <row r="138" spans="1:9" ht="15.75" customHeight="1" x14ac:dyDescent="0.2">
      <c r="A138" s="33" t="s">
        <v>824</v>
      </c>
      <c r="B138" s="16" t="str">
        <f t="shared" si="0"/>
        <v>UT101</v>
      </c>
      <c r="C138" s="16" t="str">
        <f t="shared" si="2"/>
        <v>UT101</v>
      </c>
    </row>
    <row r="139" spans="1:9" ht="15.75" customHeight="1" x14ac:dyDescent="0.2">
      <c r="A139" s="33" t="s">
        <v>825</v>
      </c>
      <c r="B139" s="16" t="str">
        <f t="shared" si="0"/>
        <v>VA101</v>
      </c>
      <c r="C139" s="16" t="str">
        <f t="shared" si="2"/>
        <v>VA101</v>
      </c>
    </row>
    <row r="140" spans="1:9" ht="15.75" customHeight="1" x14ac:dyDescent="0.2">
      <c r="A140" s="33" t="s">
        <v>826</v>
      </c>
      <c r="B140" s="16" t="str">
        <f t="shared" si="0"/>
        <v>VA102</v>
      </c>
      <c r="C140" s="16" t="str">
        <f t="shared" si="2"/>
        <v>VA102</v>
      </c>
    </row>
    <row r="141" spans="1:9" ht="15.75" customHeight="1" x14ac:dyDescent="0.2">
      <c r="A141" s="33" t="s">
        <v>827</v>
      </c>
      <c r="B141" s="16" t="str">
        <f t="shared" si="0"/>
        <v>VT101</v>
      </c>
      <c r="C141" s="16" t="str">
        <f t="shared" si="2"/>
        <v>VT101</v>
      </c>
    </row>
    <row r="142" spans="1:9" ht="15.75" customHeight="1" x14ac:dyDescent="0.2">
      <c r="A142" s="33" t="s">
        <v>828</v>
      </c>
      <c r="B142" s="16" t="str">
        <f t="shared" si="0"/>
        <v>VT101</v>
      </c>
      <c r="C142" s="16" t="str">
        <f t="shared" si="2"/>
        <v>VT101</v>
      </c>
    </row>
    <row r="143" spans="1:9" ht="15.75" customHeight="1" x14ac:dyDescent="0.2">
      <c r="A143" s="33" t="s">
        <v>829</v>
      </c>
      <c r="B143" s="16" t="str">
        <f t="shared" si="0"/>
        <v>W4101</v>
      </c>
      <c r="C143" s="16" t="str">
        <f t="shared" si="2"/>
        <v>W4101</v>
      </c>
      <c r="F143" s="38" t="s">
        <v>10</v>
      </c>
      <c r="G143" s="38" t="s">
        <v>11</v>
      </c>
      <c r="H143" s="38" t="s">
        <v>12</v>
      </c>
      <c r="I143" s="16" t="str">
        <f>VLOOKUP(F143,$B$1:$B$154,1,FALSE)</f>
        <v>AL101</v>
      </c>
    </row>
    <row r="144" spans="1:9" ht="15.75" customHeight="1" x14ac:dyDescent="0.2">
      <c r="A144" s="33" t="s">
        <v>830</v>
      </c>
      <c r="B144" s="16" t="str">
        <f t="shared" si="0"/>
        <v>W6101</v>
      </c>
      <c r="C144" s="16" t="str">
        <f t="shared" si="2"/>
        <v>W6101</v>
      </c>
      <c r="F144" s="39" t="s">
        <v>21</v>
      </c>
      <c r="G144" s="39" t="s">
        <v>22</v>
      </c>
      <c r="H144" s="39" t="s">
        <v>23</v>
      </c>
      <c r="I144" s="39" t="s">
        <v>21</v>
      </c>
    </row>
    <row r="145" spans="1:3" ht="15.75" customHeight="1" x14ac:dyDescent="0.2">
      <c r="A145" s="33" t="s">
        <v>831</v>
      </c>
      <c r="B145" s="16" t="str">
        <f t="shared" si="0"/>
        <v>WI101</v>
      </c>
      <c r="C145" s="16" t="str">
        <f t="shared" si="2"/>
        <v>WI101</v>
      </c>
    </row>
    <row r="146" spans="1:3" ht="15.75" customHeight="1" x14ac:dyDescent="0.2">
      <c r="A146" s="33" t="s">
        <v>832</v>
      </c>
      <c r="B146" s="16" t="str">
        <f t="shared" si="0"/>
        <v>WI102</v>
      </c>
      <c r="C146" s="16" t="str">
        <f t="shared" si="2"/>
        <v>WI102</v>
      </c>
    </row>
    <row r="147" spans="1:3" ht="15.75" customHeight="1" x14ac:dyDescent="0.2">
      <c r="A147" s="33" t="s">
        <v>833</v>
      </c>
      <c r="B147" s="16" t="str">
        <f t="shared" si="0"/>
        <v>WI103</v>
      </c>
      <c r="C147" s="16" t="str">
        <f t="shared" si="2"/>
        <v>WI103</v>
      </c>
    </row>
    <row r="148" spans="1:3" ht="15.75" customHeight="1" x14ac:dyDescent="0.2">
      <c r="A148" s="33" t="s">
        <v>834</v>
      </c>
      <c r="B148" s="16" t="str">
        <f t="shared" si="0"/>
        <v>WI107</v>
      </c>
      <c r="C148" s="16" t="str">
        <f t="shared" si="2"/>
        <v>WI107</v>
      </c>
    </row>
    <row r="149" spans="1:3" ht="15.75" customHeight="1" x14ac:dyDescent="0.2">
      <c r="A149" s="33" t="s">
        <v>835</v>
      </c>
      <c r="B149" s="16" t="str">
        <f t="shared" si="0"/>
        <v>WI107</v>
      </c>
      <c r="C149" s="16" t="str">
        <f t="shared" si="2"/>
        <v>WI107</v>
      </c>
    </row>
    <row r="150" spans="1:3" ht="15.75" customHeight="1" x14ac:dyDescent="0.2">
      <c r="A150" s="33" t="s">
        <v>836</v>
      </c>
      <c r="B150" s="16" t="str">
        <f t="shared" si="0"/>
        <v>WV101</v>
      </c>
      <c r="C150" s="16" t="str">
        <f t="shared" si="2"/>
        <v>WV101</v>
      </c>
    </row>
    <row r="151" spans="1:3" ht="15.75" customHeight="1" x14ac:dyDescent="0.2">
      <c r="A151" s="33" t="s">
        <v>837</v>
      </c>
      <c r="B151" s="16" t="str">
        <f t="shared" si="0"/>
        <v>WV102</v>
      </c>
      <c r="C151" s="16" t="str">
        <f t="shared" si="2"/>
        <v>WV102</v>
      </c>
    </row>
    <row r="152" spans="1:3" ht="15.75" customHeight="1" x14ac:dyDescent="0.2">
      <c r="A152" s="33" t="s">
        <v>838</v>
      </c>
      <c r="B152" s="16" t="str">
        <f t="shared" si="0"/>
        <v>WV102</v>
      </c>
      <c r="C152" s="16" t="str">
        <f t="shared" si="2"/>
        <v>WV102</v>
      </c>
    </row>
    <row r="153" spans="1:3" ht="15.75" customHeight="1" x14ac:dyDescent="0.2">
      <c r="A153" s="33" t="s">
        <v>839</v>
      </c>
      <c r="B153" s="16" t="str">
        <f t="shared" si="0"/>
        <v>WV102</v>
      </c>
      <c r="C153" s="16" t="str">
        <f t="shared" si="2"/>
        <v>WV102</v>
      </c>
    </row>
    <row r="154" spans="1:3" ht="15.75" customHeight="1" x14ac:dyDescent="0.2">
      <c r="A154" s="33" t="s">
        <v>840</v>
      </c>
      <c r="B154" s="16" t="str">
        <f t="shared" si="0"/>
        <v>WV103</v>
      </c>
      <c r="C154" s="16" t="str">
        <f t="shared" si="2"/>
        <v>WV103</v>
      </c>
    </row>
    <row r="155" spans="1:3" ht="15.75" customHeight="1" x14ac:dyDescent="0.2"/>
    <row r="156" spans="1:3" ht="15.75" customHeight="1" x14ac:dyDescent="0.2"/>
    <row r="157" spans="1:3" ht="15.75" customHeight="1" x14ac:dyDescent="0.2"/>
    <row r="158" spans="1:3" ht="15.75" customHeight="1" x14ac:dyDescent="0.2"/>
    <row r="159" spans="1:3" ht="15.75" customHeight="1" x14ac:dyDescent="0.2"/>
    <row r="160" spans="1:3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autoFilter ref="A1:I154" xr:uid="{00000000-0009-0000-0000-000004000000}"/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Tax Parameter Updates</vt:lpstr>
      <vt:lpstr>Compare with Corey</vt:lpstr>
      <vt:lpstr>Sheet4</vt:lpstr>
      <vt:lpstr>Sheet5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Nick Kollinger</cp:lastModifiedBy>
  <dcterms:created xsi:type="dcterms:W3CDTF">2023-04-28T19:21:22Z</dcterms:created>
  <dcterms:modified xsi:type="dcterms:W3CDTF">2023-10-30T15:19:40Z</dcterms:modified>
</cp:coreProperties>
</file>